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zp04\Desktop\CONTRATOS Y CONVENIOS\2026\menores\"/>
    </mc:Choice>
  </mc:AlternateContent>
  <xr:revisionPtr revIDLastSave="0" documentId="13_ncr:1_{5CBD5863-7ABF-4609-BF1F-618E2EE8A0CA}" xr6:coauthVersionLast="36" xr6:coauthVersionMax="47" xr10:uidLastSave="{00000000-0000-0000-0000-000000000000}"/>
  <bookViews>
    <workbookView xWindow="0" yWindow="0" windowWidth="28800" windowHeight="11505" xr2:uid="{55D06561-3F82-4F13-943F-E2EE88CF39FA}"/>
  </bookViews>
  <sheets>
    <sheet name="TRIMESTRE 1 2026" sheetId="8" r:id="rId1"/>
    <sheet name="Tablas-Gala" sheetId="7" state="hidden" r:id="rId2"/>
    <sheet name="Plantilla_Validación" sheetId="5" state="hidden" r:id="rId3"/>
  </sheets>
  <externalReferences>
    <externalReference r:id="rId4"/>
    <externalReference r:id="rId5"/>
  </externalReferences>
  <definedNames>
    <definedName name="_xlnm._FilterDatabase" localSheetId="0" hidden="1">'TRIMESTRE 1 2026'!$A$1:$Q$629</definedName>
    <definedName name="AUT">'Tablas-Gala'!$Z$20</definedName>
    <definedName name="CF_2021">'Tablas-Gala'!$Z$14</definedName>
    <definedName name="COMPONENTE_01">'Tablas-Gala'!$AG$4:$AG$6</definedName>
    <definedName name="COMPONENTE_02">'Tablas-Gala'!$AG$7:$AG$12</definedName>
    <definedName name="COMPONENTE_03">'Tablas-Gala'!$AG$13:$AG$23</definedName>
    <definedName name="COMPONENTE_04">'Tablas-Gala'!$AG$24:$AG$27</definedName>
    <definedName name="COMPONENTE_05">'Tablas-Gala'!$AG$28:$AG$31</definedName>
    <definedName name="COMPONENTE_06">'Tablas-Gala'!$AG$32:$AG$35</definedName>
    <definedName name="COMPONENTE_07">'Tablas-Gala'!$AG$36:$AG$37</definedName>
    <definedName name="COMPONENTE_08">'Tablas-Gala'!$AG$38:$AG$40</definedName>
    <definedName name="COMPONENTE_09">'Tablas-Gala'!$AG$41</definedName>
    <definedName name="COMPONENTE_10">'Tablas-Gala'!$AG$42</definedName>
    <definedName name="COMPONENTE_11">'Tablas-Gala'!$AG$43:$AG$47</definedName>
    <definedName name="COMPONENTE_12">'Tablas-Gala'!$AG$48:$AG$50</definedName>
    <definedName name="COMPONENTE_13">'Tablas-Gala'!$AG$51:$AG$55</definedName>
    <definedName name="COMPONENTE_14">'Tablas-Gala'!$AG$56:$AG$59</definedName>
    <definedName name="COMPONENTE_15">'Tablas-Gala'!$AG$60:$AG$66</definedName>
    <definedName name="COMPONENTE_16">'Tablas-Gala'!$AG$67</definedName>
    <definedName name="COMPONENTE_17">'Tablas-Gala'!$AG$68:$AG$76</definedName>
    <definedName name="COMPONENTE_18">'Tablas-Gala'!$AG$77:$AG$82</definedName>
    <definedName name="COMPONENTE_19">'Tablas-Gala'!$AG$83:$AG$86</definedName>
    <definedName name="COMPONENTE_20">'Tablas-Gala'!$AG$87:$AG$89</definedName>
    <definedName name="COMPONENTE_21">'Tablas-Gala'!$AG$90:$AG$94</definedName>
    <definedName name="COMPONENTE_22">'Tablas-Gala'!$AG$95:$AG$99</definedName>
    <definedName name="COMPONENTE_23">'Tablas-Gala'!$AG$100:$AG$106</definedName>
    <definedName name="COMPONENTE_24">'Tablas-Gala'!$AG$107:$AG$109</definedName>
    <definedName name="COMPONENTE_25">'Tablas-Gala'!$AG$110</definedName>
    <definedName name="COMPONENTE_26">'Tablas-Gala'!$AG$111:$AG$113</definedName>
    <definedName name="COMPONENTES">#N/A</definedName>
    <definedName name="EAFRD_2021">'Tablas-Gala'!$Z$15</definedName>
    <definedName name="EAGF_2021">'Tablas-Gala'!$Z$17</definedName>
    <definedName name="EMFAF">'Tablas-Gala'!$Z$16</definedName>
    <definedName name="ERDF_2021">'Tablas-Gala'!$Z$12</definedName>
    <definedName name="ESF_PLUS">'Tablas-Gala'!$Z$13</definedName>
    <definedName name="HORIZONEU">'Tablas-Gala'!$Z$4:$Z$5</definedName>
    <definedName name="LIFE_2021">'Tablas-Gala'!$Z$6:$Z$10</definedName>
    <definedName name="LOC">'Tablas-Gala'!$Z$21</definedName>
    <definedName name="NAC">'Tablas-Gala'!$Z$18:$Z$19</definedName>
    <definedName name="OB_Obras">'Tablas-Gala'!$H$4:$H$25</definedName>
    <definedName name="Prov_Prior">'Tablas-Gala'!#REF!</definedName>
    <definedName name="Provincias">'Tablas-Gala'!$K$4:$K$63</definedName>
    <definedName name="RRF">'Tablas-Gala'!$Z$11</definedName>
    <definedName name="SE_Servicios">'Tablas-Gala'!$H$26:$H$52</definedName>
    <definedName name="SU_Suministros">'Tablas-Gala'!$H$53:$H$54</definedName>
    <definedName name="TIPO_CONTRATO">'Tablas-Gala'!$C$4:$C$7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1" i="8" l="1"/>
  <c r="P89" i="8" l="1"/>
  <c r="P149" i="8"/>
  <c r="P145" i="8" l="1"/>
  <c r="P87" i="8" l="1"/>
  <c r="P88" i="8"/>
  <c r="P91" i="8"/>
  <c r="P92" i="8"/>
  <c r="P94" i="8"/>
  <c r="P95" i="8"/>
  <c r="P96" i="8"/>
  <c r="P93" i="8"/>
  <c r="P72" i="8"/>
  <c r="P73" i="8"/>
  <c r="P74" i="8"/>
  <c r="P76" i="8"/>
  <c r="P77" i="8"/>
  <c r="P78" i="8"/>
  <c r="P79" i="8"/>
  <c r="P81" i="8"/>
  <c r="P107" i="8"/>
  <c r="P109" i="8"/>
  <c r="P111" i="8"/>
  <c r="P110" i="8"/>
  <c r="P99" i="8"/>
  <c r="P100" i="8"/>
  <c r="P101" i="8"/>
  <c r="P102" i="8"/>
  <c r="P103" i="8"/>
  <c r="P104" i="8"/>
  <c r="P105" i="8"/>
  <c r="P113" i="8"/>
  <c r="P114" i="8"/>
  <c r="P115" i="8"/>
  <c r="P116" i="8"/>
  <c r="P117" i="8"/>
  <c r="P118" i="8"/>
  <c r="P119" i="8"/>
  <c r="P125" i="8"/>
  <c r="P123" i="8"/>
  <c r="P121" i="8"/>
  <c r="P120" i="8"/>
  <c r="P122" i="8"/>
  <c r="P124" i="8"/>
  <c r="P128" i="8"/>
  <c r="P70" i="8"/>
  <c r="P71" i="8"/>
  <c r="P68" i="8"/>
  <c r="P62" i="8"/>
  <c r="P63" i="8"/>
  <c r="P64" i="8"/>
  <c r="P65" i="8"/>
  <c r="P83" i="8"/>
  <c r="P84" i="8"/>
  <c r="P85" i="8"/>
  <c r="P67" i="8"/>
  <c r="P66" i="8" l="1"/>
  <c r="P61" i="8" l="1"/>
  <c r="P60" i="8"/>
  <c r="P59" i="8"/>
  <c r="P58" i="8"/>
  <c r="P57" i="8" l="1"/>
  <c r="P56" i="8"/>
  <c r="P54" i="8"/>
  <c r="P55" i="8"/>
  <c r="P34" i="8" l="1"/>
  <c r="P53" i="8"/>
  <c r="P51" i="8"/>
  <c r="P50" i="8"/>
  <c r="P49" i="8"/>
  <c r="P48" i="8"/>
  <c r="P47" i="8"/>
  <c r="P46" i="8"/>
  <c r="P45" i="8"/>
  <c r="P33" i="8"/>
  <c r="P32" i="8"/>
  <c r="P31" i="8"/>
  <c r="P30" i="8"/>
  <c r="P29" i="8"/>
  <c r="P28" i="8"/>
  <c r="P26" i="8"/>
  <c r="P25" i="8"/>
  <c r="P24" i="8"/>
  <c r="P23" i="8"/>
  <c r="P22" i="8"/>
  <c r="P21" i="8"/>
  <c r="P20" i="8"/>
  <c r="P19" i="8"/>
  <c r="P18" i="8"/>
  <c r="P17" i="8"/>
  <c r="P16" i="8"/>
  <c r="P15" i="8"/>
  <c r="P13" i="8"/>
  <c r="P12" i="8"/>
  <c r="P9" i="8"/>
  <c r="P10" i="8"/>
  <c r="P11" i="8"/>
  <c r="P150" i="8"/>
  <c r="P146" i="8"/>
  <c r="P144" i="8"/>
  <c r="P4" i="8"/>
  <c r="P3" i="8"/>
  <c r="P7" i="8"/>
  <c r="P44" i="8"/>
  <c r="P6" i="8"/>
  <c r="P2" i="8"/>
  <c r="P5" i="8"/>
  <c r="P43" i="8"/>
  <c r="P42" i="8"/>
  <c r="P41" i="8"/>
  <c r="P40" i="8"/>
  <c r="P39" i="8"/>
  <c r="P38" i="8"/>
  <c r="P148" i="8"/>
  <c r="P147" i="8"/>
  <c r="P143" i="8"/>
  <c r="P142" i="8"/>
  <c r="P141" i="8"/>
  <c r="P140" i="8"/>
  <c r="P139" i="8"/>
  <c r="P138" i="8"/>
  <c r="P137" i="8"/>
  <c r="P136" i="8"/>
  <c r="P135" i="8"/>
  <c r="P134" i="8"/>
  <c r="P133" i="8"/>
  <c r="P132" i="8"/>
  <c r="P131" i="8"/>
  <c r="P130" i="8"/>
  <c r="P129" i="8"/>
  <c r="P127" i="8"/>
  <c r="P112" i="8"/>
  <c r="P126" i="8"/>
  <c r="P108" i="8"/>
  <c r="P106" i="8"/>
  <c r="P98" i="8"/>
  <c r="P97" i="8"/>
  <c r="P90" i="8"/>
  <c r="P82" i="8"/>
  <c r="P80" i="8"/>
  <c r="P37" i="8"/>
  <c r="P36" i="8"/>
  <c r="P35" i="8"/>
  <c r="H54" i="7" l="1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Palacio Losada, Joan (DXC FDS)</author>
  </authors>
  <commentList>
    <comment ref="C7" authorId="0" shapeId="0" xr:uid="{BA416CEB-64D1-4375-9ED8-CB47637BE21E}">
      <text>
        <r>
          <rPr>
            <b/>
            <sz val="9"/>
            <color indexed="81"/>
            <rFont val="Tahoma"/>
            <family val="2"/>
          </rPr>
          <t>No tiene Subtipo de contrato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Anahi Gonzalez</author>
  </authors>
  <commentList>
    <comment ref="B5" authorId="0" shapeId="0" xr:uid="{8F7637DE-0CCB-44EF-961D-DF32F181DBA9}">
      <text>
        <r>
          <rPr>
            <sz val="9"/>
            <color indexed="81"/>
            <rFont val="Tahoma"/>
            <family val="2"/>
          </rPr>
          <t>Descripción de la naturaleza y cantidad de lo que se está comprando o de las necesidades y requisitos que deben satisfacerse en este procedimiento</t>
        </r>
      </text>
    </comment>
  </commentList>
</comments>
</file>

<file path=xl/sharedStrings.xml><?xml version="1.0" encoding="utf-8"?>
<sst xmlns="http://schemas.openxmlformats.org/spreadsheetml/2006/main" count="2415" uniqueCount="1255">
  <si>
    <t>Título</t>
  </si>
  <si>
    <t>Objeto</t>
  </si>
  <si>
    <t>Plazo Ejecución</t>
  </si>
  <si>
    <t>Importe Adjudicación Neto</t>
  </si>
  <si>
    <t>Fecha de adjudicación</t>
  </si>
  <si>
    <t>% Cofinanciación</t>
  </si>
  <si>
    <t>% Cofinanciación 2</t>
  </si>
  <si>
    <t>ES531 - Eivissa y Formentera</t>
  </si>
  <si>
    <t>SE_Servicios</t>
  </si>
  <si>
    <t>M - Meses</t>
  </si>
  <si>
    <t>Programa Nacional</t>
  </si>
  <si>
    <t>NAC</t>
  </si>
  <si>
    <t>COMPONENTE_01</t>
  </si>
  <si>
    <t>Zonas de bajas emisiones y transformación digital y sostenible del transporte urbano y metropolitano</t>
  </si>
  <si>
    <t>COMPONENTE_11</t>
  </si>
  <si>
    <t>Transformación Digital y Modernización de la Administraciones Públicas territoriales</t>
  </si>
  <si>
    <t>ES425 - Toledo</t>
  </si>
  <si>
    <t>ES422 - Ciudad Real</t>
  </si>
  <si>
    <t>Fondo Europeo Agrícola de Desarrollo Rural (FEADER) (2021/2027)</t>
  </si>
  <si>
    <t>EAFRD_2021</t>
  </si>
  <si>
    <t>Tipo de contrato</t>
  </si>
  <si>
    <t>Subtipo de contrato</t>
  </si>
  <si>
    <t>Provincia NUTS</t>
  </si>
  <si>
    <t>Tipo de IVA</t>
  </si>
  <si>
    <t>Operativa contable</t>
  </si>
  <si>
    <t>Tipo de Plazo</t>
  </si>
  <si>
    <t>Programa</t>
  </si>
  <si>
    <t>Proyecto</t>
  </si>
  <si>
    <t>Componente</t>
  </si>
  <si>
    <t>Inversiones</t>
  </si>
  <si>
    <t>Código</t>
  </si>
  <si>
    <t>Padre</t>
  </si>
  <si>
    <t>Descripción</t>
  </si>
  <si>
    <t>Cod.Proyecto</t>
  </si>
  <si>
    <t>SE</t>
  </si>
  <si>
    <t>OB_Obras</t>
  </si>
  <si>
    <t>Construcción</t>
  </si>
  <si>
    <t>ES111</t>
  </si>
  <si>
    <t>ES111 - A Coruña</t>
  </si>
  <si>
    <t>ANTICIPO</t>
  </si>
  <si>
    <t>D</t>
  </si>
  <si>
    <t>D - Días</t>
  </si>
  <si>
    <t>Recuperación y Resiliencia (2021/2027)</t>
  </si>
  <si>
    <t>RRF</t>
  </si>
  <si>
    <t>HORIZONEU</t>
  </si>
  <si>
    <t>URBIOFIN</t>
  </si>
  <si>
    <t>Plan de choque de movilidad sostenible, segura y conectada en entornos urbanos y metropolitanos</t>
  </si>
  <si>
    <t>C1.I1</t>
  </si>
  <si>
    <t>SU</t>
  </si>
  <si>
    <t>SU_Suministros</t>
  </si>
  <si>
    <t>Preparación de obras</t>
  </si>
  <si>
    <t>ES421 - Albacete</t>
  </si>
  <si>
    <t>FIRME_ADO</t>
  </si>
  <si>
    <t>M</t>
  </si>
  <si>
    <t>Fondo Europeo de Desarrollo Regional (FEDER) (2021/2027)</t>
  </si>
  <si>
    <t>ERDF_2021</t>
  </si>
  <si>
    <t>PROMOFER</t>
  </si>
  <si>
    <t>COMPONENTE_02</t>
  </si>
  <si>
    <t>Plan de rehabilitación de vivienda y regeneración urbana</t>
  </si>
  <si>
    <t xml:space="preserve">C1.I2    </t>
  </si>
  <si>
    <t>Plan de incentivos a la instalación de puntos de recarga públicos y privados, a la adquisición de vehículos eléctricos y de pila de combustible y líneas de impulso a proyectos singulares y de innovación en electro movilidad, recarga e hidrógeno verde</t>
  </si>
  <si>
    <t>OB</t>
  </si>
  <si>
    <t>Demolición de inmuebles y movimientos de tierras</t>
  </si>
  <si>
    <t>ES521</t>
  </si>
  <si>
    <t>ES521 - Alicante/Alacant</t>
  </si>
  <si>
    <t>Y</t>
  </si>
  <si>
    <t>Fondo Social Europeo Plus (FSE+) (2021/2027)</t>
  </si>
  <si>
    <t>ESF_PLUS</t>
  </si>
  <si>
    <t>LIFE_2021</t>
  </si>
  <si>
    <t>Proyecto RICOTI</t>
  </si>
  <si>
    <t>RICOTI</t>
  </si>
  <si>
    <t>COMPONENTE_03</t>
  </si>
  <si>
    <t>Transformación ambiental y digital del sistema agroalimentario y pesquero</t>
  </si>
  <si>
    <t>C1.I3</t>
  </si>
  <si>
    <t xml:space="preserve">Actuaciones de mejora de la calidad y fiabilidad en el servicio de Cercanías </t>
  </si>
  <si>
    <t>AE</t>
  </si>
  <si>
    <t>AE_Administrativo Especial</t>
  </si>
  <si>
    <t>Perforaciones y sondeos</t>
  </si>
  <si>
    <t>ES611</t>
  </si>
  <si>
    <t>ES611 - Almería</t>
  </si>
  <si>
    <t>Fondo de Cohesión (FC) (2021/2027)</t>
  </si>
  <si>
    <t>CF_2021</t>
  </si>
  <si>
    <t>Proyecto RED BOSQUES CLIMA</t>
  </si>
  <si>
    <t>BOSQUES</t>
  </si>
  <si>
    <t>COMPONENTE_04</t>
  </si>
  <si>
    <t>Conservación y restauración de ecosistemas y su biodiversidad</t>
  </si>
  <si>
    <t xml:space="preserve">C2.I1 </t>
  </si>
  <si>
    <t>Programas de rehabilitación para la recuperación económica y social en entornos residenciales</t>
  </si>
  <si>
    <t>Construcción general de inmuebles y obras de ingeniería civil</t>
  </si>
  <si>
    <t>ES211</t>
  </si>
  <si>
    <t>ES211 - Araba/Álava</t>
  </si>
  <si>
    <t>Diferentes IVAs</t>
  </si>
  <si>
    <t>Proyecto LYNXCONNECT</t>
  </si>
  <si>
    <t>COMPONENTE_05</t>
  </si>
  <si>
    <t>Preservación del espacio litoral y los recursos hídricos</t>
  </si>
  <si>
    <t xml:space="preserve">C2.I2 </t>
  </si>
  <si>
    <t xml:space="preserve">Programa de construcción de viviendas en alquiler social en edificios energéticamente eficientes </t>
  </si>
  <si>
    <t>Construcción general de edificios y obras singulares de ingeniería civil (puentes, túneles, etc.)</t>
  </si>
  <si>
    <t>ES120</t>
  </si>
  <si>
    <t>ES120 - Asturias</t>
  </si>
  <si>
    <t>Fondo Europeo Marítimo, de Pesca y de Acuicultura (FEMPA) (2021/2027)</t>
  </si>
  <si>
    <t>EAGF_2021</t>
  </si>
  <si>
    <t>Proyecto IBERCONEJO</t>
  </si>
  <si>
    <t>CONEJO</t>
  </si>
  <si>
    <t>COMPONENTE_06</t>
  </si>
  <si>
    <t>Movilidad sostenible, segura y conectada</t>
  </si>
  <si>
    <t xml:space="preserve">C2.I3 </t>
  </si>
  <si>
    <t xml:space="preserve">Programa de rehabilitación energética de edificios (PREE) </t>
  </si>
  <si>
    <t>Construcción de cubiertas y estructuras de cerramiento</t>
  </si>
  <si>
    <t>ES411</t>
  </si>
  <si>
    <t>ES411 - Ávila</t>
  </si>
  <si>
    <t>Fondo Europeo Agrícola de Garantía (FEAGA)</t>
  </si>
  <si>
    <t>EMFAF</t>
  </si>
  <si>
    <t>Proyecto EUROKITE</t>
  </si>
  <si>
    <t>RAPACES</t>
  </si>
  <si>
    <t>COMPONENTE_07</t>
  </si>
  <si>
    <t>Despliegue e integración de energías renovables</t>
  </si>
  <si>
    <t xml:space="preserve">C2.I4 </t>
  </si>
  <si>
    <t>Programa de regeneración y reto demográfico</t>
  </si>
  <si>
    <t>Construcción de autopistas,carreteras, campos de aterrizaje, vías férreas y centros deportivos</t>
  </si>
  <si>
    <t>ES431</t>
  </si>
  <si>
    <t>ES431 - Badajoz</t>
  </si>
  <si>
    <t>Horizonte Europa – Programa Marco de Investigación e Innovación (2021/2027)</t>
  </si>
  <si>
    <t>COMPONENTE_08</t>
  </si>
  <si>
    <t>Infraestructuras eléctricas, promoción de redes inteligentes y despliegue de la flexibilidad y el almacenamiento</t>
  </si>
  <si>
    <t xml:space="preserve">C2.I5 </t>
  </si>
  <si>
    <t>Programa de impulso a la rehabilitación de edificios públicos (PIREP)</t>
  </si>
  <si>
    <t>Obras hidráulicas</t>
  </si>
  <si>
    <t>ES511</t>
  </si>
  <si>
    <t>ES511 - Barcelona</t>
  </si>
  <si>
    <t>Programa de Medio Ambiente y Acción por el Clima (LIFE) (2021/2027)</t>
  </si>
  <si>
    <t>COMPONENTE_09</t>
  </si>
  <si>
    <t>Hoja de ruta del hidrógeno renovable y su integración sectorial</t>
  </si>
  <si>
    <t xml:space="preserve">C2.I6   </t>
  </si>
  <si>
    <t xml:space="preserve">Programa de ayudas para la elaboración de proyectos piloto de planes de acción local de la Agenda Urbana Española </t>
  </si>
  <si>
    <t>Otras construcciones especializadas</t>
  </si>
  <si>
    <t>ES213</t>
  </si>
  <si>
    <t>ES213 - Bizkaia</t>
  </si>
  <si>
    <t>COMPONENTE_10</t>
  </si>
  <si>
    <t>Estrategia de Transición Justa</t>
  </si>
  <si>
    <t xml:space="preserve">C3.I1 </t>
  </si>
  <si>
    <t xml:space="preserve">Plan para la mejora de la eficiencia y la sostenibilidad en regadío. </t>
  </si>
  <si>
    <t>Instalación de edificios y obras</t>
  </si>
  <si>
    <t>ES412</t>
  </si>
  <si>
    <t>ES412 - Burgos</t>
  </si>
  <si>
    <t>Programa Autonómico</t>
  </si>
  <si>
    <t>AUT</t>
  </si>
  <si>
    <t>Modernización de las Administraciones públicas</t>
  </si>
  <si>
    <t>C3.I2</t>
  </si>
  <si>
    <t>Plan de Impulso de la sostenibilidad y competitividad de la agricultura y la ganadería (I).</t>
  </si>
  <si>
    <t>Instalación eléctrica</t>
  </si>
  <si>
    <t>ES432</t>
  </si>
  <si>
    <t>ES432 - Cáceres</t>
  </si>
  <si>
    <t>Programa Local</t>
  </si>
  <si>
    <t>LOC</t>
  </si>
  <si>
    <t>COMPONENTE_12</t>
  </si>
  <si>
    <t>Política Industrial España 2030</t>
  </si>
  <si>
    <t>C3.I3</t>
  </si>
  <si>
    <t>Plan de Impulso de la sostenibilidad y competitividad de la agricultura y la ganadería (II).</t>
  </si>
  <si>
    <t>Aislamiento térmico, acústico y antivibratorio</t>
  </si>
  <si>
    <t>ES612</t>
  </si>
  <si>
    <t>ES612 - Cádiz</t>
  </si>
  <si>
    <t>COMPONENTE_13</t>
  </si>
  <si>
    <t>Impulso a la pyme</t>
  </si>
  <si>
    <t xml:space="preserve">C3.I4 </t>
  </si>
  <si>
    <t xml:space="preserve">Plan de Impulso de la sostenibilidad y competitividad de la agricultura y la ganadería, (III)  </t>
  </si>
  <si>
    <t>Fontanería</t>
  </si>
  <si>
    <t>ES130</t>
  </si>
  <si>
    <t>ES130 - Cantabria</t>
  </si>
  <si>
    <t>Programa del Ministerio de Transición Ecológica y Reto Demográfico</t>
  </si>
  <si>
    <t>COMPONENTE_14</t>
  </si>
  <si>
    <t>Plan de modernización y competitividad del sector turístico</t>
  </si>
  <si>
    <t>C3.I5</t>
  </si>
  <si>
    <t>Estrategia de Digitalización del sector Agroalimentario y Forestal y del Medio Rural:</t>
  </si>
  <si>
    <t>Otras instalaciones de edificios y obras</t>
  </si>
  <si>
    <t>ES522</t>
  </si>
  <si>
    <t>ES522 - Castellón/Castelló</t>
  </si>
  <si>
    <t>COMPONENTE_15</t>
  </si>
  <si>
    <t>Conectividad Digital, impulso de la ciberseguridad y despliegue del 5G</t>
  </si>
  <si>
    <t>C3.I6</t>
  </si>
  <si>
    <t xml:space="preserve">Plan de impulso a la sostenibilidad, investigación, innovación y digitalización del sector pesquero (I). </t>
  </si>
  <si>
    <t>Acabado de edificios y obras</t>
  </si>
  <si>
    <t>ES630</t>
  </si>
  <si>
    <t>ES630 - Ceuta</t>
  </si>
  <si>
    <t>COMPONENTE_16</t>
  </si>
  <si>
    <t>Estrategia Nacional de Inteligencia Artificial</t>
  </si>
  <si>
    <t xml:space="preserve">C3.I7   </t>
  </si>
  <si>
    <t>Plan de impulso a la sostenibilidad, investigación, innovación y digitalización del sector pesquero (II).</t>
  </si>
  <si>
    <t>Revocamiento</t>
  </si>
  <si>
    <t>COMPONENTE_17</t>
  </si>
  <si>
    <t>Reforma institucional y fortalecimiento de las capacidades del sistema nacional de ciencia, tecnología e innovación</t>
  </si>
  <si>
    <t xml:space="preserve">C3.I8       </t>
  </si>
  <si>
    <t>Plan de impulso a la sostenibilidad, investigación, innovación y digitalización del sector pesquero (III).</t>
  </si>
  <si>
    <t>Instalaciones de carpintería</t>
  </si>
  <si>
    <t>ES613</t>
  </si>
  <si>
    <t>ES613 - Córdoba</t>
  </si>
  <si>
    <t>COMPONENTE_18</t>
  </si>
  <si>
    <t>Renovación y ampliación de las capacidades del Sistema Nacional de Salud</t>
  </si>
  <si>
    <t>C3.I9</t>
  </si>
  <si>
    <t xml:space="preserve">Plan de impulso a la sostenibilidad, investigación, innovación y digitalización del sector pesquero (IV). </t>
  </si>
  <si>
    <t>Revestimiento de suelos y paredes</t>
  </si>
  <si>
    <t>ES423 - Cuenca</t>
  </si>
  <si>
    <t>COMPONENTE_19</t>
  </si>
  <si>
    <t>Plan Nacional de Competencias Digitales (digital skills)</t>
  </si>
  <si>
    <t>C3.I10</t>
  </si>
  <si>
    <t xml:space="preserve">Plan de impulso a la sostenibilidad, investigación, innovación y digitalización del sector pesquero (V). </t>
  </si>
  <si>
    <t>Pintura y acristalamiento</t>
  </si>
  <si>
    <t>ES531</t>
  </si>
  <si>
    <t>COMPONENTE_21</t>
  </si>
  <si>
    <t>Modernización y digitalización del sistema educativo, incluida la educación temprana de 0 a 3 años</t>
  </si>
  <si>
    <t>C3.I11</t>
  </si>
  <si>
    <t>Plan de impulso a la sostenibilidad, investigación, innovación y digitalización del sector pesquero (VI).</t>
  </si>
  <si>
    <t>Otros acabados de edificios y obras</t>
  </si>
  <si>
    <t>ES703</t>
  </si>
  <si>
    <t>ES703 - El Hierro</t>
  </si>
  <si>
    <t>COMPONENTE_22</t>
  </si>
  <si>
    <t>Plan de choque para la economía de los cuidados y refuerzo de las políticas de inclusión</t>
  </si>
  <si>
    <t xml:space="preserve">C4.I1  </t>
  </si>
  <si>
    <t xml:space="preserve">Digitalización y conocimiento del patrimonio natural </t>
  </si>
  <si>
    <t>Alquiler de equipo de construcción o demolición con operario</t>
  </si>
  <si>
    <t>ES704</t>
  </si>
  <si>
    <t>ES704 - Fuerteventura</t>
  </si>
  <si>
    <t>COMPONENTE_23</t>
  </si>
  <si>
    <t>Nuevas políticas públicas para un mercado de trabajo dinámico, resiliente e inclusivo</t>
  </si>
  <si>
    <t>C4.I2</t>
  </si>
  <si>
    <t>Conservación de la biodiversidad terrestre y marina</t>
  </si>
  <si>
    <t>Servicios de mantenimiento y reparación</t>
  </si>
  <si>
    <t>ES212</t>
  </si>
  <si>
    <t>ES212 - Gipuzkoa</t>
  </si>
  <si>
    <t>COMPONENTE_24</t>
  </si>
  <si>
    <t>Revalorización de la industria cultural</t>
  </si>
  <si>
    <t>C4.I3</t>
  </si>
  <si>
    <t>Restauración de ecosistemas e infraestructura verde</t>
  </si>
  <si>
    <t>Servicios de transporte por vía terrestre, incluidos los servicios de furgones blindados y servicios de mensajería, excepto el transporte de correo</t>
  </si>
  <si>
    <t>ES512</t>
  </si>
  <si>
    <t>ES512 - Girona</t>
  </si>
  <si>
    <t>COMPONENTE_25</t>
  </si>
  <si>
    <t>España hub audiovisual de Europa  (Spain AVS Hub)</t>
  </si>
  <si>
    <t>C4.I4</t>
  </si>
  <si>
    <t>Gestión Forestal Sostenible</t>
  </si>
  <si>
    <t>Servicios de transporte aéreo: transporte de pasajeros y carga, excepto el transporte de correo</t>
  </si>
  <si>
    <t>ES705</t>
  </si>
  <si>
    <t>ES705 - Gran Canaria</t>
  </si>
  <si>
    <t>COMPONENTE_26</t>
  </si>
  <si>
    <t>Plan de fomento del sector del deporte</t>
  </si>
  <si>
    <t xml:space="preserve">C5.I1       </t>
  </si>
  <si>
    <t>Materialización de actuaciones de depuración, saneamiento, eficiencia, ahorro, reutilización y seguridad de infraestructuras (DSEAR)</t>
  </si>
  <si>
    <t>Transporte de correo por vía terrestre y por vía aírea</t>
  </si>
  <si>
    <t>ES614</t>
  </si>
  <si>
    <t>ES614 - Granada</t>
  </si>
  <si>
    <t>COMPONENTE_27</t>
  </si>
  <si>
    <t>Medidas y actuaciones de prevención y lucha contra el fraude fiscal</t>
  </si>
  <si>
    <t>C5.I2</t>
  </si>
  <si>
    <t xml:space="preserve">Seguimiento y restauración de ecosistemas fluviales, recuperación de acuíferos y mitigación del riesgo de inundación. </t>
  </si>
  <si>
    <t>Servicios de telecomunicación</t>
  </si>
  <si>
    <t>ES424 - Guadalajara</t>
  </si>
  <si>
    <t>COMPONENTE_28</t>
  </si>
  <si>
    <t>Adaptación del sistema impositivo a la realidad del siglo XXI</t>
  </si>
  <si>
    <t>C5.I3</t>
  </si>
  <si>
    <t xml:space="preserve">Transición digital en el sector del agua. </t>
  </si>
  <si>
    <t>Servicios financieros: a) servicios de seguros; b) servicios bancarios y de inversión</t>
  </si>
  <si>
    <t>ES615</t>
  </si>
  <si>
    <t>ES615 - Huelva</t>
  </si>
  <si>
    <t>COMPONENTE_29</t>
  </si>
  <si>
    <t>Mejora de la eficacia del gasto público</t>
  </si>
  <si>
    <t>C5.I4</t>
  </si>
  <si>
    <t>Adaptación de la costa al cambio climático e implementación de las Estrategias Marinas y de los planes de ordenación del espacio marítimo</t>
  </si>
  <si>
    <t>Servicios de informática y servicios conexos</t>
  </si>
  <si>
    <t>ES241</t>
  </si>
  <si>
    <t>ES241 - Huesca</t>
  </si>
  <si>
    <t>COMPONENTE_30</t>
  </si>
  <si>
    <t>Sostenibilidad a largo plazo del sistema público de pensiones en el marco del Pacto de Toledo</t>
  </si>
  <si>
    <t>C6.I1</t>
  </si>
  <si>
    <t>Red Transeuropea de Transporte - Corredores europeos.</t>
  </si>
  <si>
    <t>Servicios de investigación y desarrollo</t>
  </si>
  <si>
    <t>ES616</t>
  </si>
  <si>
    <t>ES616 - Jaén</t>
  </si>
  <si>
    <t>C6.I2</t>
  </si>
  <si>
    <t>Red Transeuropea de Transporte - Otras actuaciones.</t>
  </si>
  <si>
    <t>Servicios de contabilidad, auditoría y teneduría de libros</t>
  </si>
  <si>
    <t>ES706</t>
  </si>
  <si>
    <t>ES706 - La Gomera</t>
  </si>
  <si>
    <t>C6.I3</t>
  </si>
  <si>
    <t>Intermodalidad y logística.</t>
  </si>
  <si>
    <t>Servicios de investigación de estudios y encuestas de la opinión pública</t>
  </si>
  <si>
    <t>ES707</t>
  </si>
  <si>
    <t>ES707 - La Palma</t>
  </si>
  <si>
    <t>C6.I4</t>
  </si>
  <si>
    <t xml:space="preserve">Programa de apoyo para un transporte sostenible y digital. </t>
  </si>
  <si>
    <t>Servicios de consultores de dirección y servicios conexos</t>
  </si>
  <si>
    <t>ES230</t>
  </si>
  <si>
    <t>ES230 - La Rioja</t>
  </si>
  <si>
    <t xml:space="preserve">C7.I1      </t>
  </si>
  <si>
    <t>Desarrollo de energías renovables innovadoras, integradas en la edificación y en los procesos productivos.</t>
  </si>
  <si>
    <t>Servicios de arquitectura; servicios de ingeniería y servicios integrados de ingeniería; servicios de planificación urbana y servicios de arquitectura paisajista. Servicios conexos de consultores en ciencia y tecnología. Servicios de ensayos y anílisis tícnicos</t>
  </si>
  <si>
    <t>ES708</t>
  </si>
  <si>
    <t>ES708 - Lanzarote</t>
  </si>
  <si>
    <t>C7.I2</t>
  </si>
  <si>
    <t xml:space="preserve">Energía sostenible en las islas </t>
  </si>
  <si>
    <t>Servicios de publicidad</t>
  </si>
  <si>
    <t>ES413</t>
  </si>
  <si>
    <t>ES413 - León</t>
  </si>
  <si>
    <t xml:space="preserve">C8.I1      </t>
  </si>
  <si>
    <t>Despliegue del almacenamiento energético</t>
  </si>
  <si>
    <t>Servicios de limpieza de edificios y servicios de administración de bienes raíces</t>
  </si>
  <si>
    <t>ES513</t>
  </si>
  <si>
    <t>ES513 - Lleida</t>
  </si>
  <si>
    <t>C8.I2</t>
  </si>
  <si>
    <t>Digitalización de las redes de distribución para su adecuación a los requerimientos necesarios para acometer la transición energética</t>
  </si>
  <si>
    <t>Servicios editoriales y de imprenta, por tarifa o por contrato</t>
  </si>
  <si>
    <t>ES112</t>
  </si>
  <si>
    <t>ES112 - Lugo</t>
  </si>
  <si>
    <t>C8.I3</t>
  </si>
  <si>
    <t xml:space="preserve">Nuevos modelos de negocio en la transición energética </t>
  </si>
  <si>
    <t>Servicios de alcantarillado y eliminación de desperdicios: servicios de saneamiento y servicios similares</t>
  </si>
  <si>
    <t>ES300</t>
  </si>
  <si>
    <t>ES300 - Madrid</t>
  </si>
  <si>
    <t xml:space="preserve">C9.I1       </t>
  </si>
  <si>
    <t>Hidrógeno renovable: un proyecto país</t>
  </si>
  <si>
    <t>Servicios de hostelería y restaurante</t>
  </si>
  <si>
    <t>ES617</t>
  </si>
  <si>
    <t>ES617 - Málaga</t>
  </si>
  <si>
    <t xml:space="preserve">C10.I1     </t>
  </si>
  <si>
    <t>Inversiones en Transición Justa</t>
  </si>
  <si>
    <t>Servicios de transporte por ferrocarril</t>
  </si>
  <si>
    <t>ES532</t>
  </si>
  <si>
    <t>ES532 - Mallorca</t>
  </si>
  <si>
    <t xml:space="preserve">C11.I1    </t>
  </si>
  <si>
    <t>Modernización de la Administración General del Estado</t>
  </si>
  <si>
    <t>Servicios de transporte fluvial y marítimo</t>
  </si>
  <si>
    <t>ES640</t>
  </si>
  <si>
    <t>ES640 - Melilla</t>
  </si>
  <si>
    <t>C11.I2</t>
  </si>
  <si>
    <t>Proyectos tractores de digitalización de la Administración General del Estado</t>
  </si>
  <si>
    <t>Servicios de transporte complementarios y auxiliares</t>
  </si>
  <si>
    <t>ES533</t>
  </si>
  <si>
    <t>ES533 - Menorca</t>
  </si>
  <si>
    <t>C11.I3</t>
  </si>
  <si>
    <t>Servicios jurídicos</t>
  </si>
  <si>
    <t>ES620</t>
  </si>
  <si>
    <t>ES620 - Murcia</t>
  </si>
  <si>
    <t>C11.I4</t>
  </si>
  <si>
    <t>Plan de Transición Energética en la Administración General del Estado</t>
  </si>
  <si>
    <t>Servicios de colocación y suministro de personal</t>
  </si>
  <si>
    <t>ES220</t>
  </si>
  <si>
    <t>ES220 - Navarra</t>
  </si>
  <si>
    <t>C11.I5</t>
  </si>
  <si>
    <t xml:space="preserve">Transformación de la Administración para la Ejecución del Plan de Recuperación, Transformación y Resiliencia. </t>
  </si>
  <si>
    <t>Servicios de investigación y seguridad, excepto los servicios de furgones blindados</t>
  </si>
  <si>
    <t>ES113</t>
  </si>
  <si>
    <t>ES113 - Ourense</t>
  </si>
  <si>
    <t xml:space="preserve">C12.I1     </t>
  </si>
  <si>
    <t>Espacios de datos sectoriales (contribución a proyectos tractores de digitalización de los sectores productivos estratégicos).</t>
  </si>
  <si>
    <t>Servicios de educación y formación profesional</t>
  </si>
  <si>
    <t>ES414</t>
  </si>
  <si>
    <t>ES414 - Palencia</t>
  </si>
  <si>
    <t>C12.I2</t>
  </si>
  <si>
    <t xml:space="preserve">Programa de impulso de la competitividad y sostenibilidad industrial. </t>
  </si>
  <si>
    <t>Servicios sociales y de salud</t>
  </si>
  <si>
    <t>ES114</t>
  </si>
  <si>
    <t>ES114 - Pontevedra</t>
  </si>
  <si>
    <t>C12.I3</t>
  </si>
  <si>
    <t>Plan de apoyo a la implementación de la normativa de residuos y al fomento de la economía circular</t>
  </si>
  <si>
    <t>Servicios de esparcimiento, culturales y deportivos</t>
  </si>
  <si>
    <t>ES415</t>
  </si>
  <si>
    <t>ES415 - Salamanca</t>
  </si>
  <si>
    <t xml:space="preserve">C13.I1     </t>
  </si>
  <si>
    <t>Emprendimiento.</t>
  </si>
  <si>
    <t>Otros servicios</t>
  </si>
  <si>
    <t>ES416</t>
  </si>
  <si>
    <t>ES416 - Segovia</t>
  </si>
  <si>
    <t>C13.I2</t>
  </si>
  <si>
    <t xml:space="preserve">Crecimiento. </t>
  </si>
  <si>
    <t>Alquiler</t>
  </si>
  <si>
    <t>ES618</t>
  </si>
  <si>
    <t>ES618 - Sevilla</t>
  </si>
  <si>
    <t>C13.I3</t>
  </si>
  <si>
    <t xml:space="preserve">Digitalización e innovación. </t>
  </si>
  <si>
    <t>Adquisición</t>
  </si>
  <si>
    <t>ES417</t>
  </si>
  <si>
    <t>ES417 - Soria</t>
  </si>
  <si>
    <t>C13.I4</t>
  </si>
  <si>
    <t xml:space="preserve">Apoyo al comercio, </t>
  </si>
  <si>
    <t>ES514</t>
  </si>
  <si>
    <t>ES514 - Tarragona</t>
  </si>
  <si>
    <t>C13.I5</t>
  </si>
  <si>
    <t xml:space="preserve">Internacionalización. </t>
  </si>
  <si>
    <t>ES709</t>
  </si>
  <si>
    <t>ES709 - Tenerife</t>
  </si>
  <si>
    <t xml:space="preserve">C14.I1     </t>
  </si>
  <si>
    <t>Transformación del modelo turístico hacia la sostenibilidad.</t>
  </si>
  <si>
    <t>ES242</t>
  </si>
  <si>
    <t>ES242 - Teruel</t>
  </si>
  <si>
    <t>C14.I2</t>
  </si>
  <si>
    <t xml:space="preserve">Programa de digitalización e inteligencia para destinos y sector turístico, </t>
  </si>
  <si>
    <t>C14.I3</t>
  </si>
  <si>
    <t>Estrategias de resiliencia turística para territorios extrapeninsulares</t>
  </si>
  <si>
    <t>ES523</t>
  </si>
  <si>
    <t>ES523 - Valencia/València</t>
  </si>
  <si>
    <t>C14.I4</t>
  </si>
  <si>
    <t>Actuaciones especiales en el ámbito de la competitividad,</t>
  </si>
  <si>
    <t>ES418</t>
  </si>
  <si>
    <t>ES418 - Valladolid</t>
  </si>
  <si>
    <t xml:space="preserve">C15.I1     </t>
  </si>
  <si>
    <t>Favorecer la vertebración territorial mediante el despliegue de redes.</t>
  </si>
  <si>
    <t>ES419</t>
  </si>
  <si>
    <t>ES419 - Zamora</t>
  </si>
  <si>
    <t>C15.I2</t>
  </si>
  <si>
    <t xml:space="preserve">Refuerzo de conectividad en centros de referencia, motores socioeconómicos y proyectos tractores de digitalización sectorial. </t>
  </si>
  <si>
    <t>ES243</t>
  </si>
  <si>
    <t>ES243 - Zaragoza</t>
  </si>
  <si>
    <t>C15.I3</t>
  </si>
  <si>
    <t xml:space="preserve">Bonos de conectividad para pymes y colectivos vulnerables. </t>
  </si>
  <si>
    <t>C15.I4</t>
  </si>
  <si>
    <t>Renovación y sostenibilidad de infraestructuras.</t>
  </si>
  <si>
    <t>C15.I5</t>
  </si>
  <si>
    <t>Despliegue de infraestructuras digitales transfronterizas.</t>
  </si>
  <si>
    <t>C15.I6</t>
  </si>
  <si>
    <t>Despliegue del 5G.</t>
  </si>
  <si>
    <t>C15.I7</t>
  </si>
  <si>
    <t>Ciberseguridad.</t>
  </si>
  <si>
    <t>C16.R1/I1</t>
  </si>
  <si>
    <t xml:space="preserve">C17.I1 </t>
  </si>
  <si>
    <t>Planes Complementarios con CCAA.</t>
  </si>
  <si>
    <t>C17.I2</t>
  </si>
  <si>
    <t xml:space="preserve">Fortalecimiento de las capacidades, infraestructuras y equipamientos de los agentes del SECTI. </t>
  </si>
  <si>
    <t>C17.I3</t>
  </si>
  <si>
    <t>Nuevos proyectos I+D+I Publico Privados, Interdisciplinares, Pruebas de concepto y concesión de ayudas consecuencia de convocatorias competi- tivas internacionales. I+D de vanguardia orientada a retos de la sociedad. Compra pública pre-comercial.</t>
  </si>
  <si>
    <t>C17.I4</t>
  </si>
  <si>
    <t>Nueva carrera científica.</t>
  </si>
  <si>
    <t>C17.I5</t>
  </si>
  <si>
    <t>Transferencia de conocimiento.</t>
  </si>
  <si>
    <t>C17.I6</t>
  </si>
  <si>
    <t xml:space="preserve">Salud. </t>
  </si>
  <si>
    <t>C17.I7</t>
  </si>
  <si>
    <t xml:space="preserve">Medioambiente, cambio climático y energía. </t>
  </si>
  <si>
    <t>C17.I8</t>
  </si>
  <si>
    <t>I+D+I en automoción sostenible (PTAS).</t>
  </si>
  <si>
    <t>C17.I9</t>
  </si>
  <si>
    <t>Sector aeroespacial.</t>
  </si>
  <si>
    <t xml:space="preserve">C18.I1    </t>
  </si>
  <si>
    <t>Plan de inversión en equipos de alta tecnología en el Sistema Nacional de Salud.</t>
  </si>
  <si>
    <t>C18.I2</t>
  </si>
  <si>
    <t xml:space="preserve">Acciones para reforzar la prevención y promoción de la Salud. </t>
  </si>
  <si>
    <t>C18.I3</t>
  </si>
  <si>
    <t xml:space="preserve">Aumento de capacidades de respuesta ante crisis sanitarias. </t>
  </si>
  <si>
    <t>C18.I4</t>
  </si>
  <si>
    <t xml:space="preserve">Formación de profesionales sanitarios y recursos para compartir conocimiento. </t>
  </si>
  <si>
    <t>C18.I5</t>
  </si>
  <si>
    <t xml:space="preserve">El Plan para la Racionalización del consumo de productos farmacéuticos y fomento de la sostenibilidad </t>
  </si>
  <si>
    <t>C18.I6</t>
  </si>
  <si>
    <t xml:space="preserve">Data Lake sanitario. </t>
  </si>
  <si>
    <t xml:space="preserve">C19.I1   </t>
  </si>
  <si>
    <t>Competencias digitales transversales</t>
  </si>
  <si>
    <t>C19.I2</t>
  </si>
  <si>
    <t>Transformación Digital de la Educación.</t>
  </si>
  <si>
    <t>C19.I3</t>
  </si>
  <si>
    <t>Competencias digitales para el empleo.</t>
  </si>
  <si>
    <t>C19.I4</t>
  </si>
  <si>
    <t>Profesionales digitales</t>
  </si>
  <si>
    <t xml:space="preserve">C20.I1    </t>
  </si>
  <si>
    <t>Reskilling y upskilling de la población activa ligado a cualificaciones profesionales</t>
  </si>
  <si>
    <t>C20.I2</t>
  </si>
  <si>
    <t>Transformación Digital de la Formación Profesional</t>
  </si>
  <si>
    <t>C20.I3</t>
  </si>
  <si>
    <t>Innovación e internacionalización de la Formación Profesional</t>
  </si>
  <si>
    <t xml:space="preserve">C21.I1    </t>
  </si>
  <si>
    <t>Creación de plazas del Primer Ciclo de Educación Infantil de titularidad pública (prioritariamente de 1 y 2 años)</t>
  </si>
  <si>
    <t>C21.I2</t>
  </si>
  <si>
    <t>Programa de Orientación, Avance y Enriquecimiento Educativo en centros de especial complejidad educativa (Programa #PROA+),</t>
  </si>
  <si>
    <t>C21.I3</t>
  </si>
  <si>
    <t>Creación de Unidades de Acompañamiento y Orientación Personal y Familiar del alumnado educativamente vulnerable,</t>
  </si>
  <si>
    <t>C21.I4</t>
  </si>
  <si>
    <t>Formación y capacitación del personal docente e investigador universitario,</t>
  </si>
  <si>
    <t>C21.I5</t>
  </si>
  <si>
    <t>Mejora de infraestructuras digitales, el equipamiento, las tecnologías, la docencia y la evaluación digitales universitarios, a</t>
  </si>
  <si>
    <t>C22.I1</t>
  </si>
  <si>
    <t>Plan de apoyos y cuidados de larga duración: desinstitucionalización, equipamientos y tecnología.</t>
  </si>
  <si>
    <t>C22.I2</t>
  </si>
  <si>
    <t>Plan de Modernización de los Servicios Sociales: Transformación tecnológica, innovación, formación y refuerzo de la atención a la infancia.</t>
  </si>
  <si>
    <t>C22.I3</t>
  </si>
  <si>
    <t>Plan España País Accesible.</t>
  </si>
  <si>
    <t>C22.I4</t>
  </si>
  <si>
    <t>Plan España te protege contra la violencia machista,</t>
  </si>
  <si>
    <t>C22.I5</t>
  </si>
  <si>
    <t>Incremento de la capacidad y eficiencia del sistema de acogida de solicitantes de asilo</t>
  </si>
  <si>
    <t xml:space="preserve">C23.I1    </t>
  </si>
  <si>
    <t>Empleo Joven</t>
  </si>
  <si>
    <t>C23.I2</t>
  </si>
  <si>
    <t>Empleo Mujer y transversalidad de género en las políticas públicas de apoyo a la activación para el empleo</t>
  </si>
  <si>
    <t>C23.I3</t>
  </si>
  <si>
    <t>Adquisición de nuevas competencias para la transformación digital, verde y productiva</t>
  </si>
  <si>
    <t>C23.I4</t>
  </si>
  <si>
    <t>Nuevos proyectos territoriales para el reequilibrio y la equidad</t>
  </si>
  <si>
    <t>C23.I5</t>
  </si>
  <si>
    <t>Gobernanza e impulso a las políticas de apoyo a la activación para el empleo</t>
  </si>
  <si>
    <t>C23.I6</t>
  </si>
  <si>
    <t>Plan integral de impulso a la Economía Social para la generación de un tejido económico inclusivo y sostenible</t>
  </si>
  <si>
    <t>C23.I7</t>
  </si>
  <si>
    <t>Fomento del crecimiento inclusivo mediante la vinculación de las políticas de inclusión social al Ingreso Mínimo Vital</t>
  </si>
  <si>
    <t xml:space="preserve">C24.I1   </t>
  </si>
  <si>
    <t>Refuerzo de la competitividad de las industrias culturales.</t>
  </si>
  <si>
    <t>C24.I2</t>
  </si>
  <si>
    <t>Dinamización de la cultura a lo largo del territorio</t>
  </si>
  <si>
    <t>C24.I3</t>
  </si>
  <si>
    <t>Digitalización e impulso de los grandes servicios culturales.</t>
  </si>
  <si>
    <t xml:space="preserve">C25.I1    </t>
  </si>
  <si>
    <t>Programa de fomento, modernización y digitalización del sector audiovisual</t>
  </si>
  <si>
    <t xml:space="preserve">C26.I1    </t>
  </si>
  <si>
    <t>Plan de digitalización del Sector Deporte</t>
  </si>
  <si>
    <t>C26.I2</t>
  </si>
  <si>
    <t>Plan de transición ecológica de instalaciones deportivas.</t>
  </si>
  <si>
    <t>C26.I3</t>
  </si>
  <si>
    <t>Plan Social del Sector Deporte.</t>
  </si>
  <si>
    <t>Campos:</t>
  </si>
  <si>
    <t>Formato de Celda</t>
  </si>
  <si>
    <t>Lugar de ejecución (NUTS)</t>
  </si>
  <si>
    <t>Tipo de gasto</t>
  </si>
  <si>
    <t>Subtipo de gasto</t>
  </si>
  <si>
    <t>CIF Empresa</t>
  </si>
  <si>
    <t>Tipo IVA Adjudicación</t>
  </si>
  <si>
    <t>Importe adjudicación IVA incluido</t>
  </si>
  <si>
    <t>Obligatorio, texto de 500 caracteres</t>
  </si>
  <si>
    <t>No obligatorio (Código fondo principal).</t>
  </si>
  <si>
    <t>Prg</t>
  </si>
  <si>
    <t>Obligatorio si no se indica Componente, texto de 200 caracteres</t>
  </si>
  <si>
    <t>Obligatorio si el Fondo tiene componente</t>
  </si>
  <si>
    <t>Inversión</t>
  </si>
  <si>
    <t>Obigatorio si el Componente tiene código de inversión</t>
  </si>
  <si>
    <t>Localizador</t>
  </si>
  <si>
    <t>Obigatorio si se indica fondo. Números con 2 decimales</t>
  </si>
  <si>
    <t>Programa-2</t>
  </si>
  <si>
    <t>No obligatorio (Código fondo secundarío)</t>
  </si>
  <si>
    <t>Prg-2</t>
  </si>
  <si>
    <t>Proyecto-2</t>
  </si>
  <si>
    <t>Componente 2</t>
  </si>
  <si>
    <t>Localizador-2</t>
  </si>
  <si>
    <t>Inversión 2</t>
  </si>
  <si>
    <t>Formato</t>
  </si>
  <si>
    <t>Contenido</t>
  </si>
  <si>
    <t>Tabla</t>
  </si>
  <si>
    <t>Obligatorio</t>
  </si>
  <si>
    <t>Campo GALA</t>
  </si>
  <si>
    <t>Texto</t>
  </si>
  <si>
    <t>255 caràcteres</t>
  </si>
  <si>
    <t>Texto (Max. 255 caracteres y debe contener un mínimo del 60% del texto escrito en minúsculas)</t>
  </si>
  <si>
    <t xml:space="preserve">Objeto </t>
  </si>
  <si>
    <t>4000 caràcteres</t>
  </si>
  <si>
    <t>Texto (Max. 4000 caracteres y Este campo debe contener un mínimo del 60% del texto escrito en minúsculas)</t>
  </si>
  <si>
    <t>Provincia/NUTS</t>
  </si>
  <si>
    <t>Numérico</t>
  </si>
  <si>
    <t>ProvinciaNUTS</t>
  </si>
  <si>
    <t>Número sin decimales (Código) - Que sea un NUTS de ESP</t>
  </si>
  <si>
    <t>Número sin decimales (Código)</t>
  </si>
  <si>
    <t>Número sin decimales (Código) - Que sea relacionado con tipo de contrato</t>
  </si>
  <si>
    <t>Número sin decimales</t>
  </si>
  <si>
    <t>Texto de 2 caracteres (Código)</t>
  </si>
  <si>
    <t xml:space="preserve">Número con 2 decimales - import adj IVA &lt;=import adj neto </t>
  </si>
  <si>
    <t>Número con 2 decimales -  Importe igual o superior al importe adj.neto</t>
  </si>
  <si>
    <t>Fecha</t>
  </si>
  <si>
    <t xml:space="preserve">Fecha (dd/mm/yyyy) - Año actual </t>
  </si>
  <si>
    <t>Justificación</t>
  </si>
  <si>
    <t>500 caràcteres</t>
  </si>
  <si>
    <t>Coponente</t>
  </si>
  <si>
    <t>Inversion</t>
  </si>
  <si>
    <t>%</t>
  </si>
  <si>
    <t>La concatenación del “Programa-2” &amp; “Proyecto-2”, salvo en el caso PRTR que se compondrá del contenido del campo “Inversión-2”</t>
  </si>
  <si>
    <t>MTERD</t>
  </si>
  <si>
    <t>ES42</t>
  </si>
  <si>
    <t>Castilla La Mancha</t>
  </si>
  <si>
    <t>LINCE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</si>
  <si>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Título</t>
    </r>
  </si>
  <si>
    <r>
      <rPr>
        <b/>
        <sz val="11"/>
        <color rgb="FFFF0000"/>
        <rFont val="Calibri"/>
        <family val="2"/>
        <scheme val="minor"/>
      </rPr>
      <t xml:space="preserve">* </t>
    </r>
    <r>
      <rPr>
        <b/>
        <sz val="11"/>
        <color theme="1"/>
        <rFont val="Calibri"/>
        <family val="2"/>
        <scheme val="minor"/>
      </rPr>
      <t>Objeto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</si>
  <si>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Lugar de ejecución (NUTS)
</t>
    </r>
    <r>
      <rPr>
        <b/>
        <sz val="11"/>
        <color rgb="FFC00000"/>
        <rFont val="Calibri"/>
        <family val="2"/>
      </rPr>
      <t>- Tabla -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</si>
  <si>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Tipo de contrato
</t>
    </r>
    <r>
      <rPr>
        <b/>
        <sz val="11"/>
        <color rgb="FFC00000"/>
        <rFont val="Calibri"/>
        <family val="2"/>
      </rPr>
      <t>- Tabla -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</si>
  <si>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Plazo Ejecución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</si>
  <si>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Tipo de Plazo 
</t>
    </r>
    <r>
      <rPr>
        <b/>
        <sz val="11"/>
        <color rgb="FFC00000"/>
        <rFont val="Calibri"/>
        <family val="2"/>
      </rPr>
      <t>- Tabla -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</si>
  <si>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Operativa contable
</t>
    </r>
    <r>
      <rPr>
        <b/>
        <sz val="11"/>
        <color rgb="FFC00000"/>
        <rFont val="Calibri"/>
        <family val="2"/>
      </rPr>
      <t>- Tabla -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</si>
  <si>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Importe Adjudicación Neto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</si>
  <si>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Tipo IVA adjudicación 
</t>
    </r>
    <r>
      <rPr>
        <b/>
        <sz val="11"/>
        <color rgb="FFC00000"/>
        <rFont val="Calibri"/>
        <family val="2"/>
      </rPr>
      <t>- Tabla -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</si>
  <si>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Fecha de adjudicación</t>
    </r>
  </si>
  <si>
    <t>E421</t>
  </si>
  <si>
    <t>E422</t>
  </si>
  <si>
    <t>E423</t>
  </si>
  <si>
    <t>E424</t>
  </si>
  <si>
    <t>E425</t>
  </si>
  <si>
    <t>Valor</t>
  </si>
  <si>
    <t>Valor desplegable</t>
  </si>
  <si>
    <t>Información sobre esta plantilla:</t>
  </si>
  <si>
    <r>
      <rPr>
        <b/>
        <sz val="11"/>
        <color rgb="FF7030A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Todas las colunas que tienen un 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rojo, significa que son datos obligatorios para poder dar de alta el expediente de menores.
</t>
    </r>
    <r>
      <rPr>
        <b/>
        <sz val="11"/>
        <color rgb="FF7030A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Si dejamos la primera columna sin informar indiará que ese registro no existe.
</t>
    </r>
    <r>
      <rPr>
        <b/>
        <sz val="11"/>
        <color rgb="FF7030A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Las columnas que tienen la indicación </t>
    </r>
    <r>
      <rPr>
        <b/>
        <sz val="11"/>
        <color rgb="FFFF0000"/>
        <rFont val="Calibri"/>
        <family val="2"/>
        <scheme val="minor"/>
      </rPr>
      <t>-Tabla-</t>
    </r>
    <r>
      <rPr>
        <sz val="11"/>
        <color rgb="FF7030A0"/>
        <rFont val="Calibri"/>
        <family val="2"/>
        <scheme val="minor"/>
      </rPr>
      <t xml:space="preserve"> significa que disponen de un desplegables con valores a seleccionar para poder informar.
</t>
    </r>
    <r>
      <rPr>
        <b/>
        <sz val="11"/>
        <color rgb="FF7030A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Las columnas que tienen </t>
    </r>
    <r>
      <rPr>
        <b/>
        <sz val="11"/>
        <color rgb="FF7030A0"/>
        <rFont val="Calibri"/>
        <family val="2"/>
        <scheme val="minor"/>
      </rPr>
      <t>(condicionada a columna X)</t>
    </r>
    <r>
      <rPr>
        <sz val="11"/>
        <color rgb="FF7030A0"/>
        <rFont val="Calibri"/>
        <family val="2"/>
        <scheme val="minor"/>
      </rPr>
      <t xml:space="preserve"> significa que en función del valor de la columna X, el desplegable de valores será diferente.
</t>
    </r>
    <r>
      <rPr>
        <b/>
        <sz val="11"/>
        <color rgb="FF7030A0"/>
        <rFont val="Calibri"/>
        <family val="2"/>
        <scheme val="minor"/>
      </rPr>
      <t>*</t>
    </r>
    <r>
      <rPr>
        <sz val="11"/>
        <color rgb="FF7030A0"/>
        <rFont val="Calibri"/>
        <family val="2"/>
        <scheme val="minor"/>
      </rPr>
      <t xml:space="preserve"> Disponemos de 100 registros y no podremos dar de alta nuevos registros.</t>
    </r>
  </si>
  <si>
    <t xml:space="preserve">Proyecto PROMOFER </t>
  </si>
  <si>
    <t>Proyecto URBIOFIN</t>
  </si>
  <si>
    <t>Código Inversión</t>
  </si>
  <si>
    <t>Código proyecto</t>
  </si>
  <si>
    <t>Código Inversión 2</t>
  </si>
  <si>
    <t>Código proyecto 2</t>
  </si>
  <si>
    <t>La concatenación del “Programa” &amp; “Proyecto”, salvo en el caso RRF que se compondrá del contenido del campo “Inversión”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</si>
  <si>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Importe adjudicación IVA incluido
</t>
    </r>
    <r>
      <rPr>
        <b/>
        <sz val="11"/>
        <color rgb="FF7030A0"/>
        <rFont val="Calibri"/>
        <family val="2"/>
        <scheme val="minor"/>
      </rPr>
      <t xml:space="preserve">- Fórmula </t>
    </r>
    <r>
      <rPr>
        <b/>
        <sz val="11"/>
        <color rgb="FFC00000"/>
        <rFont val="Calibri"/>
        <family val="2"/>
        <scheme val="minor"/>
      </rPr>
      <t>-</t>
    </r>
  </si>
  <si>
    <t>Tipo de plazo</t>
  </si>
  <si>
    <t xml:space="preserve">Formula interna (no se utiliza en la carga - columna oculta) 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</si>
  <si>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Subtipo de contrato
</t>
    </r>
    <r>
      <rPr>
        <b/>
        <sz val="11"/>
        <color rgb="FFC00000"/>
        <rFont val="Calibri"/>
        <family val="2"/>
      </rPr>
      <t xml:space="preserve">- Tabla - </t>
    </r>
    <r>
      <rPr>
        <b/>
        <i/>
        <sz val="11"/>
        <color rgb="FF7030A0"/>
        <rFont val="Calibri"/>
        <family val="2"/>
      </rPr>
      <t>(condicionado a columna D)</t>
    </r>
  </si>
  <si>
    <t>CONT_FIN</t>
  </si>
  <si>
    <t>CONT_FIN - Contabilidad Financiera</t>
  </si>
  <si>
    <t>ANTICIPO - Anticipo de caja fija</t>
  </si>
  <si>
    <t>FIRME_ADO - Firme ADO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</si>
  <si>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NIF Adjudicatario</t>
    </r>
  </si>
  <si>
    <t>Y - Años</t>
  </si>
  <si>
    <t>Dirección</t>
  </si>
  <si>
    <t>Email Adjudicatario</t>
  </si>
  <si>
    <t>Teléfono</t>
  </si>
  <si>
    <t>Email Responsable Contrato</t>
  </si>
  <si>
    <t>40250 - Adquisición</t>
  </si>
  <si>
    <t>quesoslominchar@quesoslominchar.com</t>
  </si>
  <si>
    <t>925207246</t>
  </si>
  <si>
    <t>Gastos derivados de la promoción Campo y alma en la Exposición lo que la ciudad esconde. Imágines de la Corte Medieval de Toledo"</t>
  </si>
  <si>
    <t>B45859816</t>
  </si>
  <si>
    <t>Cuesta del Álcazar, 1 - 45001 Toledo</t>
  </si>
  <si>
    <t>santelesforo@mazapantoledo.com</t>
  </si>
  <si>
    <t>B45403433</t>
  </si>
  <si>
    <t>B45776788</t>
  </si>
  <si>
    <t>Pol. Ind. La Sagra, C/ De La Industria, 4 - 45260 Villaseca de la Sagra (Toledo)</t>
  </si>
  <si>
    <t>administracion@eusebiobarrasadistribuciones.com</t>
  </si>
  <si>
    <t>40238 - Servicios de hostelería y restaurante</t>
  </si>
  <si>
    <t>B81746042</t>
  </si>
  <si>
    <t>Pza. Escuelas de Pías, 4 - 28907 Getafe (Madrid)</t>
  </si>
  <si>
    <t>casadepias@casadepias.com</t>
  </si>
  <si>
    <t>Reproducción Fotográfia de " Retrato de la Reina Doña Mariana de Neoburgo" VIII Centenario Catedral Primada</t>
  </si>
  <si>
    <t>40248 - Otros servicios</t>
  </si>
  <si>
    <t>G95122321</t>
  </si>
  <si>
    <t>C/ Museo Plaza, 2 - 48009 Bilbao</t>
  </si>
  <si>
    <t>info@bilbaomuseoa.eus</t>
  </si>
  <si>
    <t>40249 - Alquiler</t>
  </si>
  <si>
    <t>B81923831</t>
  </si>
  <si>
    <t>C/ Alicante, 21, P.I San Roque - 28500 Arganda del Rey (Madrid)</t>
  </si>
  <si>
    <t>admon@montajeshorche.com</t>
  </si>
  <si>
    <t>918729150</t>
  </si>
  <si>
    <t>jddelgado@jccm.es</t>
  </si>
  <si>
    <t>Suministro de luz, nave 6, Lo Hueco - Cuenca M.D.P - diciembre 2025</t>
  </si>
  <si>
    <t>G45418985</t>
  </si>
  <si>
    <t>C/ Alsasua, 20 -28023 Madrid</t>
  </si>
  <si>
    <t>clientes@fenieenergia.es</t>
  </si>
  <si>
    <t>A82018474</t>
  </si>
  <si>
    <t>Gran Vía, 28 -28013 Madrid</t>
  </si>
  <si>
    <t>escribenos@telefonica.com</t>
  </si>
  <si>
    <t>B87717823</t>
  </si>
  <si>
    <t>C/ Río Jarama, 126 - 45007 Toledo</t>
  </si>
  <si>
    <t>info@vivaenergia.com</t>
  </si>
  <si>
    <t>900827300</t>
  </si>
  <si>
    <t>Suministro eléctrico Museo de las Ciencias CLM - diciembre 2025</t>
  </si>
  <si>
    <t>B45033693</t>
  </si>
  <si>
    <t>C/ Esparteros, 1 - 45006 Toledo</t>
  </si>
  <si>
    <t>comercial@ofimaticatoledana.com</t>
  </si>
  <si>
    <t>Suministro eléctrico Museo de Paleontología CLM - diciembre 2025</t>
  </si>
  <si>
    <t>A61797536</t>
  </si>
  <si>
    <t>Avda. de San Luis, 77 - 28033 Madrid</t>
  </si>
  <si>
    <t>atenciongrandesclientes@naturgy.com</t>
  </si>
  <si>
    <t>Redacción de artículo científico y cuatro  fichas catalográficas para VIII Centenario Catedral Primada de Toledo</t>
  </si>
  <si>
    <t>52708454K</t>
  </si>
  <si>
    <t>C/ Ramón y Cajal, 16, piso 3 pta.5 - 46900 Torrent (Valencia)</t>
  </si>
  <si>
    <t>mamiquel@ucm.es</t>
  </si>
  <si>
    <t>Redacción de artículo científico para  catálogo de VIII Centenario Catedral Primada de Toledo</t>
  </si>
  <si>
    <t>01917114H</t>
  </si>
  <si>
    <t>C/ Dr. Martín Arévalo, 36 Portal M, Piso 1ºB - 28021 Madrid</t>
  </si>
  <si>
    <t>bblascoe@ucm.es</t>
  </si>
  <si>
    <t>50 Sybourn St, London E17 8HA, Reino Unido</t>
  </si>
  <si>
    <t>tom.nickson@courtauld.es.uks</t>
  </si>
  <si>
    <t>50296511L</t>
  </si>
  <si>
    <t>C/ Víctor de la Serna, 36 Piso 6ºA - 28016 Madrid</t>
  </si>
  <si>
    <t>andres.ubeda@museodelprado.es</t>
  </si>
  <si>
    <t>50838569J</t>
  </si>
  <si>
    <t>C/ Sant Jaume, 69 - 08150 Parest del Vallés (Barcelona)</t>
  </si>
  <si>
    <t>eduardo.carrero@uab.cat</t>
  </si>
  <si>
    <t>Redacción de artículo científico colaboración Fernándo Marías Franco para catálogo de VIII Centerario Catedral Primada de Toledo</t>
  </si>
  <si>
    <t>50214868A</t>
  </si>
  <si>
    <t>C/ Toledo, 23 Piso 4ºB - 28005 Madrid</t>
  </si>
  <si>
    <t>jose.riello@gmial.com</t>
  </si>
  <si>
    <t>Redacción de tres fichas catalográficas para catálogo VIII Centenario Catedral Primada de Toledo "El Cardenal Albornoz en la catedral de Toledo"</t>
  </si>
  <si>
    <t>47495862B</t>
  </si>
  <si>
    <t>Ronda de Toledo, 14 Piso 3ºG - 28005 Toledo</t>
  </si>
  <si>
    <t>manparad@udm.es</t>
  </si>
  <si>
    <t>Redacción de dos fichas catalográficas para catálogo VIII Centenario Catedral Primada de Toledo "Báculo esmaltado y Arquetas de Limoges"</t>
  </si>
  <si>
    <t>Y4406086J</t>
  </si>
  <si>
    <t>C/ De Linneo, 25 Piso 2ºA - 28005 Madrid</t>
  </si>
  <si>
    <t>jitske.jasperse@cchs.csic.es</t>
  </si>
  <si>
    <t>Redacción de dos fichas catalográficas para catálogo VIII Centenario Catedral Primada de Toledo "La majestad de María: vírgenes sedentes en la catedral de Toledo"</t>
  </si>
  <si>
    <t>10560844A</t>
  </si>
  <si>
    <t>Avda. Sancho el fuerte, 24, Esc. A, Piso 2ºC - 31007 Pamplona (Navarra)</t>
  </si>
  <si>
    <t>cladreda@unav.es</t>
  </si>
  <si>
    <t>Redacción de seis fichas catalográficas para catálogo VIII Centenario Catedral Primada de Toledo " Manuscritos litúrgicos de la Catedral"</t>
  </si>
  <si>
    <t>76826441R</t>
  </si>
  <si>
    <t>C/ dóctor Fleming, 24A - 15177 Mera (Oleiros) La Coruña</t>
  </si>
  <si>
    <t>mercedeslmn@gmail.com</t>
  </si>
  <si>
    <t>Redacción de dos fichas catalográficas para catálogo VIII Centenario Catedral Primada de Toledo "Casulla y Cruz de oro"</t>
  </si>
  <si>
    <t>39717372Y</t>
  </si>
  <si>
    <t>C/ Del Asalto, 14 Piso 1º 1ª - 43003 Tarragona</t>
  </si>
  <si>
    <t>marta.serrano@urv.cat</t>
  </si>
  <si>
    <t>Redacción de cuatro fichas catalográficas para catálogo VIII Centenario Catedral Primada de Toledo "Sellos de Arzobispos y Estandartes"</t>
  </si>
  <si>
    <t>09759274Y</t>
  </si>
  <si>
    <t>Avda. Padre Isla, 106 Piso 5ºD - 24008 León</t>
  </si>
  <si>
    <t>md.teijeira@unileon.es</t>
  </si>
  <si>
    <t>Redacción de cinco fichas catalográficas para catálogo de VIII Centenario Catedral Primada de Toledo "Repostero del Monta Tanto y privilegio y ajuar funerario de Sancho IV"</t>
  </si>
  <si>
    <t>51646332Q</t>
  </si>
  <si>
    <t>C/ Princesa de Éboli, 9 Portal D, Piso 5ºD - 28050 Madrid</t>
  </si>
  <si>
    <t>olgapmonzon@ghis.ucm.es</t>
  </si>
  <si>
    <t>Suministro de combustible Diesel e+10 para  vehículo de la Fundación en el Museo de Paleontología de CLM</t>
  </si>
  <si>
    <t>A80298839</t>
  </si>
  <si>
    <t>Méndez Álvaro, 44 - 28045 Madrid</t>
  </si>
  <si>
    <t>saceess@repsol.com</t>
  </si>
  <si>
    <t>Servicio de guardamuebles y custodia - año 2026</t>
  </si>
  <si>
    <t>B45209442</t>
  </si>
  <si>
    <t>C/ Nueva Orléans, 4 Piso 4ºA - 45005 Toledo</t>
  </si>
  <si>
    <t>info@mudanzasrubra.com</t>
  </si>
  <si>
    <t>A41810920</t>
  </si>
  <si>
    <t>Carrer del Testar 8 - 46980 Paterna (Valencia)</t>
  </si>
  <si>
    <t>informacion@aquaservice.com</t>
  </si>
  <si>
    <t>Compra y montaje de paneles de PVC en las paredes de la antigua sala de meteorología para adpatarla a la nueva zona de exposición</t>
  </si>
  <si>
    <t>04582124H</t>
  </si>
  <si>
    <t>C/ Estrella, 85 - 16004 Cuenca</t>
  </si>
  <si>
    <t>info@estudiocaballero.es</t>
  </si>
  <si>
    <t>Vigilancia de salud colectiva del personal de la Fundación en MLC, MPC (Cuenca) y oficina central de Toledo</t>
  </si>
  <si>
    <t>40246 - Servicios sociales y de salud</t>
  </si>
  <si>
    <t>B02318574</t>
  </si>
  <si>
    <t>P.I. El Salvador Edificio Comercial, Local 1 -02630 La Roda (Albacete)</t>
  </si>
  <si>
    <t>info@item-prevencion.es</t>
  </si>
  <si>
    <t>Adquisición de  archivo digital/fotografía en alta resolución propiedad de Patrimonio Nacional de España para catálogo exposición Primada. VIII Centeranio Catedral de Toledo</t>
  </si>
  <si>
    <t>S2801002C</t>
  </si>
  <si>
    <t>C/ Bailén s/n - 28071 Madrid</t>
  </si>
  <si>
    <t>info@patrimonionacional.es</t>
  </si>
  <si>
    <t>Servicio de renovación programa Nominaplus elite Creta para oficina central de la Fundación - año 2026</t>
  </si>
  <si>
    <t>40228 - Servicios de informática y servicios conexos</t>
  </si>
  <si>
    <t>B58836321</t>
  </si>
  <si>
    <t>Avda. de Europa, 19 - 28108 Parque empresarial La Moraleja (Madrid)</t>
  </si>
  <si>
    <t>loyaltyclientes.es@sage.com</t>
  </si>
  <si>
    <t>Mantenimiento impresora de la oficina central de la Fundación Epson workforce pro EM-C800RDWF</t>
  </si>
  <si>
    <t>C/ Fuente dela Teja, 2 - 45006 Toledo</t>
  </si>
  <si>
    <t>tecnofim@tecnofim.com</t>
  </si>
  <si>
    <t>B45505260</t>
  </si>
  <si>
    <t>05381508Z</t>
  </si>
  <si>
    <t>C/ Virgen de Aránzazu, 26 Piso 8ºA - 28034 Madrid</t>
  </si>
  <si>
    <t>jmfgrenesche@gmail.com</t>
  </si>
  <si>
    <t>Redacción de artículo científico para catálogo "Primada. VIII Centenario de la Catedral de Toledo"</t>
  </si>
  <si>
    <t>archivocapitular@catedralprimada.es</t>
  </si>
  <si>
    <t>Compra de material para la oficina central de la Fundación</t>
  </si>
  <si>
    <t>B45534880</t>
  </si>
  <si>
    <t>C/ Arroyo Cantelgallo, 1 - 45007 Toledo</t>
  </si>
  <si>
    <t>eurosystem_ofimatica@hotmail.com</t>
  </si>
  <si>
    <t>Servício de limpiezas de la iglesia de San Miguel de Cuenca para el espectáculo de luz y sonido permanente Luz Cuenca - Año 2026</t>
  </si>
  <si>
    <t>40235 - Servicios de limpieza de edificios y servicios de administración de bienes raíces</t>
  </si>
  <si>
    <t>03137111A</t>
  </si>
  <si>
    <t>Camino el Terminillo, Km 2 - 16005 Cuenca</t>
  </si>
  <si>
    <t>info@devitaproducciones.com</t>
  </si>
  <si>
    <t>A80241789</t>
  </si>
  <si>
    <t>Plaza de Grecia, 1 - 45005 Toledo</t>
  </si>
  <si>
    <t>web@ferrovial.com</t>
  </si>
  <si>
    <t>Suscripción Plan Genially Master para elaboración de material digital talleres online del Museo delas Ciencias de CLM y del Museo de Paleontología de CLM - año 2026</t>
  </si>
  <si>
    <t>B56019912</t>
  </si>
  <si>
    <t>Plaza Ramón y Cajal, 4 - 14003 Córdoba</t>
  </si>
  <si>
    <t>support@genially.com</t>
  </si>
  <si>
    <t>Trabajo de Restauración y conservación de busto de alabastro de Don Pascual de Aragón para exposición "Primada. VIII Centenario Catedral de Toledo"</t>
  </si>
  <si>
    <t>06575582C</t>
  </si>
  <si>
    <t>C/ Ave María, 15 - 45002 Toledo</t>
  </si>
  <si>
    <t>raulencinardominguez@hotmail.com</t>
  </si>
  <si>
    <t>Servicio de consultoría para estudio y aplicación de la metodología G30 para ideas e implantar acciones y programas de repoblación rural basado en innovación social y cooperación - entrega memoria final</t>
  </si>
  <si>
    <t>40231 - Servicios de investigación de estudios y encuestas de la opinión pública</t>
  </si>
  <si>
    <t>G42101931</t>
  </si>
  <si>
    <t>C/ Eduardo Saavedra, 38 - 42004 Soria</t>
  </si>
  <si>
    <t>civesmundi@civesmundi.es</t>
  </si>
  <si>
    <t>Servicio de asesoramiento jurídico a la Fundación - enero, febrero, marzo 2026</t>
  </si>
  <si>
    <t>40242 - Servicios jurídicos</t>
  </si>
  <si>
    <t>B87998050</t>
  </si>
  <si>
    <t>c/ Navarro Amandi, 13 Piso 1ºA - 28033 Madrid</t>
  </si>
  <si>
    <t>bedrinabarba.abog@gmail.com</t>
  </si>
  <si>
    <t>ggmejias@jccm.es</t>
  </si>
  <si>
    <t>Servicios de Secretariado del Patronato de la Fundación - Año 2026</t>
  </si>
  <si>
    <t>B45911930</t>
  </si>
  <si>
    <t>C/ Trinidad, 5 Piso 2º - 45002 Toledo</t>
  </si>
  <si>
    <t>consultoria@consultoriage.com</t>
  </si>
  <si>
    <t>A81440786</t>
  </si>
  <si>
    <t>Ronda de Europa, 5 - 28760 Tres Cantos (Madrid)</t>
  </si>
  <si>
    <t>srenting.contabilidad.es@siemens.com</t>
  </si>
  <si>
    <t>Servicio de aparcamiento mediante bono anual para vehículo de la Fundación - Año 2026</t>
  </si>
  <si>
    <t>B80482433</t>
  </si>
  <si>
    <t>Santa Ursula, 8 - 45002 Toledo</t>
  </si>
  <si>
    <t>garajesantotome@gmail.com</t>
  </si>
  <si>
    <t>Suministro de material para talleres del Museo de las Ciencias de Castilla La Mancha</t>
  </si>
  <si>
    <t>Avda. San Julián, s/n - 16002 Cuenca</t>
  </si>
  <si>
    <t>atencionalcliente@mercadona.es</t>
  </si>
  <si>
    <t>IE36689970H</t>
  </si>
  <si>
    <t>Velasco, Clanwilliam Place - Dublín 2</t>
  </si>
  <si>
    <t>esupport@gmail.com</t>
  </si>
  <si>
    <t>Servicio de almacenaje de estructuras museográficas de "40 Aniversario del Estatuto de Autonomía de CLM" y "Exposición Cerámica" - año 2026</t>
  </si>
  <si>
    <t>B45613981</t>
  </si>
  <si>
    <t>C/ Andorra, 2 Local - 45005 Toledo</t>
  </si>
  <si>
    <t>todoelshow@todoelshow.es</t>
  </si>
  <si>
    <t>B16288714</t>
  </si>
  <si>
    <t>C/ Lorenzo Goñi, 7 - Local - 16004 Cuenca</t>
  </si>
  <si>
    <t>info@canonsistemas.es</t>
  </si>
  <si>
    <t>Instalación cable de red en el Museo de la Ciencias de Castilla La Mancha</t>
  </si>
  <si>
    <t>B45392776</t>
  </si>
  <si>
    <t>C/ Jarama, 140 Nave B 13, C.I. Margarita - 45007 Toledo</t>
  </si>
  <si>
    <t>agencia.450@gls-spain.es</t>
  </si>
  <si>
    <t>40223 - Servicios de transporte por vía terrestre, incluidos los servicios de furgones blindados y servicios de mensajería, excepto el transporte de correo</t>
  </si>
  <si>
    <t>Fijo por exposición Nacional y préstamo de bien cultural para Exposición Nacional "Primada VIII Centenario de la Catedral de Toledo"</t>
  </si>
  <si>
    <t>40247 - Servicios de esparcimiento, culturales y deportivos</t>
  </si>
  <si>
    <t>Elevación a público de la designación del Presidente suplente en la Presidencia del Patronato de la Fundación Impulsa Castilla La Mancha</t>
  </si>
  <si>
    <t>50283776A</t>
  </si>
  <si>
    <t>C/ Coronel Baeza, 6 Planta 1ª - 45004 Toledo</t>
  </si>
  <si>
    <t>nmorenobadia@notariado.org</t>
  </si>
  <si>
    <t>Suminstro eléctrico Nave 6 en P.I. Ctra. Motilla, C/ Cubillo 31 de Cuenca - febrero 2006</t>
  </si>
  <si>
    <t>A85908036</t>
  </si>
  <si>
    <t>B16227654</t>
  </si>
  <si>
    <t>Avda. Mediterráneo, 52 - 16004 Cuenca</t>
  </si>
  <si>
    <t>oficuenca@oficuenca.es</t>
  </si>
  <si>
    <t>Compra de moqueta par acondicionar el suelo de la planta primera del Museo de la Ciencias de Castilla La Mancha</t>
  </si>
  <si>
    <t>B86639820</t>
  </si>
  <si>
    <t>C/ C omunidad de Madrid, 41 Local 65 - 28231 La Rozas (Madrid)</t>
  </si>
  <si>
    <t>info@pavimentosarquiservi.com</t>
  </si>
  <si>
    <t>Gastos de desplazamiento, manutención, montaje, desmontaje y realización de sesiones de Planetario Móvil para Fundación Global Nature de Montalbo (Cuenca) el 7 de febrero de 2026</t>
  </si>
  <si>
    <t>50738094W</t>
  </si>
  <si>
    <t>C/ Tornos, 7 - 16842 Torralva (Cuenca)</t>
  </si>
  <si>
    <t>oscargarcimon@hotmail.com</t>
  </si>
  <si>
    <t>Adquisición de archivos/fotografía en alta resolución de tres obras propiedad de la biblioteca Nacional de España, para inclusión en Exposición Primada. VIII Centenario de la Catedral de Toledo</t>
  </si>
  <si>
    <t>Q2828005E</t>
  </si>
  <si>
    <t>Pseo. De Recoletos, 20 - 28071 Madrid</t>
  </si>
  <si>
    <t>formularios@bne.es</t>
  </si>
  <si>
    <t>Gastos para la candidatura Patrimonio Mundial "Paisaje Dulce y Salado de Sigüenza a Atienza"</t>
  </si>
  <si>
    <t>E70707831</t>
  </si>
  <si>
    <t>C/ Barruelo, s/n - 19270 Atienza (Guadalajara)</t>
  </si>
  <si>
    <t>reservas@elmiradordeatienza.com</t>
  </si>
  <si>
    <t>Suministro eléctrico Museo de Paleontología CLM - enero 2026</t>
  </si>
  <si>
    <t>A78923125</t>
  </si>
  <si>
    <t>Ronda de la Comunicación, s/n, Distrito C, Edificio Sur 3 - 28050 Madrid</t>
  </si>
  <si>
    <t>montserrat.caleromingo@telefonica.com</t>
  </si>
  <si>
    <t>Redacción de 35 estudios  científicos y 300 fichas catalográficas para catálogo de exposición " Primada. VIII Centenario de la Catedral de Toledo"</t>
  </si>
  <si>
    <t>03779387G</t>
  </si>
  <si>
    <t>C/ Cristo de la Calavera, 8 - 45001 Toledo</t>
  </si>
  <si>
    <t>dean@catedralprimada.es</t>
  </si>
  <si>
    <t>31668702W</t>
  </si>
  <si>
    <t>Plaza del dos de mayo, 9, Piso 3º Dcha - 28004 Madrid</t>
  </si>
  <si>
    <t>bnavarreteprieto@gmail.com</t>
  </si>
  <si>
    <t>Plaza Príncipe de Viana, 3 Piso 3º - 31003 Pamplona</t>
  </si>
  <si>
    <t>jmtzagui@ucm.es</t>
  </si>
  <si>
    <t>Material de oficina, cartuchos de tinta para impresora oficina central de la Fundación</t>
  </si>
  <si>
    <t>Diplomas A4 para la olimpiada de Geología en el Museo de Palentología de Castilla La Mancha</t>
  </si>
  <si>
    <t>A16015109</t>
  </si>
  <si>
    <t>Avda. Juan Carlos I, 34 - 16004 Cuenca</t>
  </si>
  <si>
    <t>imprenta@graficascuenca.com</t>
  </si>
  <si>
    <t>Compra de cinta elástica para actividades de carnaval en el Museo Paleontológico de Castilla La Mancha</t>
  </si>
  <si>
    <t>B16282311</t>
  </si>
  <si>
    <t>Ctra. Valencia, Km 3 - 16004 Cuenca</t>
  </si>
  <si>
    <t>Compra de sacos de vidrio fino para la renovación de los areneros del taller "Paleontólogo por un día" del Museo de Paleontología de Castilla La Mancha</t>
  </si>
  <si>
    <t>B16166472</t>
  </si>
  <si>
    <t>C/ Hermanos Becerril, 24 - 16004 Cuenca</t>
  </si>
  <si>
    <t>ferreteriasanjose@servinet.net</t>
  </si>
  <si>
    <t>Suministro eléctrico Museo de las Ciencias CLM - enero 2026</t>
  </si>
  <si>
    <t>Compra de Pegamento para la instalación de moqueta en la primera planta del Museo de las Ciencias de Castilla La Mancha</t>
  </si>
  <si>
    <t>Ponencias desarrolladas en el Museo de Paleontología de Castilla La Mancha</t>
  </si>
  <si>
    <t>53497191L</t>
  </si>
  <si>
    <t>Avda. Castilla y León, 15 Portal 6 piso 7ºB - 28760 Tres Cantos (Madrid)</t>
  </si>
  <si>
    <t>hugo.martin@uam.es</t>
  </si>
  <si>
    <t>Compra de cartulinas y encuadernaciones para las actividades del Día de la Mujer y la Niña en la ciencia en el Museo de  Paleontología de Castilla La Mancha</t>
  </si>
  <si>
    <t>C/ Cristobal Halffter, 12 Bajo - 16004 Cuenca</t>
  </si>
  <si>
    <t>principitocuenca@gmail.com</t>
  </si>
  <si>
    <t>04606456Q</t>
  </si>
  <si>
    <t>71355228M</t>
  </si>
  <si>
    <t>af.almoguera@gmail.com</t>
  </si>
  <si>
    <t>Redacción de estudios  científicos para catálogo de exposición " Primada. VIII Centenario de la Catedral de Toledo"</t>
  </si>
  <si>
    <t>03793116W</t>
  </si>
  <si>
    <t>C/ Alemania, 15 - 45005 Toledo</t>
  </si>
  <si>
    <t>C/ Miguel de Unamuno, 18 Piso 3ºB - 28660 Boadilla del Monte (Madrid)</t>
  </si>
  <si>
    <t>carlos.vizuete@uclm.es</t>
  </si>
  <si>
    <t>Redacción de artículo científico y 20 fichas catalográficas para el catálogo "Primada. VIII Centenario de la Catedral de Toledo</t>
  </si>
  <si>
    <t>43543328G</t>
  </si>
  <si>
    <t>Paseo Ermita del Santo, 43 Piso 5ºA - 28011 Madrid</t>
  </si>
  <si>
    <t>amarticez@galeriacaylus.com</t>
  </si>
  <si>
    <t>YB2107700</t>
  </si>
  <si>
    <t>Via de´Servi, 26 - I - 50122 Firenze/Florencia, Italia</t>
  </si>
  <si>
    <t>frcaglioti@gmail.com</t>
  </si>
  <si>
    <t>+39050509223</t>
  </si>
  <si>
    <t>Redacción de artículo científico y 9 fichas catalográficas para el catálogo "Primada. VIII Centenario de la Catedral De Toledo"</t>
  </si>
  <si>
    <t>03426613G</t>
  </si>
  <si>
    <t>C/ Ronda de Buenavista, 41, Portal 3 Piso 4ºA - 45005 Toledo</t>
  </si>
  <si>
    <t>palma.martinez@uclm.es</t>
  </si>
  <si>
    <t>Redacción de artículo científico y ficha catalográfica para el catálogo "Primada. VIII Centenario de la Catedral de Toledo"</t>
  </si>
  <si>
    <t>07495313G</t>
  </si>
  <si>
    <t>C/ Hierro, 15 Portal B Piso 5ºF - 28045 Madrid</t>
  </si>
  <si>
    <t>mcruz.decarlos@uam.es</t>
  </si>
  <si>
    <t>781894960</t>
  </si>
  <si>
    <t>Seguro en la modalidad "clavo a clavo" a todo riesgo de cinco obras del Real Monasterio de Santa María de Guadalupe para la Exposición "Primada. VIII Centenario de la Catedral deToledo"</t>
  </si>
  <si>
    <t>40227 - Servicios financieros: a) servicios de seguros; b) servicios bancarios y de inversión</t>
  </si>
  <si>
    <t>B87105748</t>
  </si>
  <si>
    <t>C/ Velazquez, 86-D - 28006 Madrid</t>
  </si>
  <si>
    <t>contratacion.one@oneuw.es</t>
  </si>
  <si>
    <t>Suministro de agua para oficina de la Fundación en Toledo/limpieza de dispensador - febrero 2026</t>
  </si>
  <si>
    <t>Suministro eléctrico Oficina Fundación en Toledo - febrero 2026</t>
  </si>
  <si>
    <t>04537529C</t>
  </si>
  <si>
    <t>C/ Federico García Lorca, 8 Portal 1 Piso 3ºC - 16004 Cuenca</t>
  </si>
  <si>
    <t>constancio.aguirre@uclm.es</t>
  </si>
  <si>
    <t>Suministro eléctrico Museo de Paleontología CLM - febrero 2026</t>
  </si>
  <si>
    <t>Suministro eléctrico Museo de las Ciencias CLM - febrero 2026</t>
  </si>
  <si>
    <t>Plaza del Castillo, s/n - 19250 Sigüenza (Gualajara)</t>
  </si>
  <si>
    <t>reservas@parador.es</t>
  </si>
  <si>
    <t>Adquisición de tres  balizas V16 para los vehículos de la Fundación, convenio bibliobus de Guadalajara</t>
  </si>
  <si>
    <t>A79707345</t>
  </si>
  <si>
    <t>C/ Mendez Álvaro, 44 - 28045 Madrid</t>
  </si>
  <si>
    <t>solred@repsol.com</t>
  </si>
  <si>
    <t>Reproducción de 4 obras de arte propiedad del Real Monasterio de Sta. María de Guadalupe para la exposición "Primada. VIII Centenario de la Catedral de Toledo"</t>
  </si>
  <si>
    <t>03865917P</t>
  </si>
  <si>
    <t>Camino  Alto de Bargas, 1 -45280- Olías del Rey (Toledo)</t>
  </si>
  <si>
    <t>info@martinpintado.com</t>
  </si>
  <si>
    <r>
      <t>Redacción de artículo científico para el catálogo "Primada. VIII Centenario de la Catedral de Toledo</t>
    </r>
    <r>
      <rPr>
        <b/>
        <sz val="8"/>
        <color theme="1"/>
        <rFont val="Calibri"/>
        <family val="2"/>
        <scheme val="minor"/>
      </rPr>
      <t>"</t>
    </r>
  </si>
  <si>
    <t>17ED13750</t>
  </si>
  <si>
    <t>42 rue Marceau - 93100 Montreuil (Francia)</t>
  </si>
  <si>
    <t>cecile.vincent-cassy@cyu.fr</t>
  </si>
  <si>
    <t>+33668018795</t>
  </si>
  <si>
    <t>B19307081</t>
  </si>
  <si>
    <t>C/ alfonso VI. 1 - 19250 Sigüenza (Guadalajara)</t>
  </si>
  <si>
    <t>oficina@gustosdeantes.com</t>
  </si>
  <si>
    <t>03110354H</t>
  </si>
  <si>
    <t>Ctra. Castilla la Mancha, 110 Km 23 - 19266 Palazuelos (Guadalajara)</t>
  </si>
  <si>
    <t>lacabanasiguenza@gmail.com</t>
  </si>
  <si>
    <t>Gastos originados para productos del stand en la Feria "Origin Natura"</t>
  </si>
  <si>
    <t>A45041748</t>
  </si>
  <si>
    <t>Ctra. De Toleddo-Ávila, Km 26 - 45500 Torrijos (Toledo)</t>
  </si>
  <si>
    <t>chatos@jamoneselchato.com</t>
  </si>
  <si>
    <t>04190531T</t>
  </si>
  <si>
    <t>C/ Julián Besteiro, 23 - 45692 Malpica de Tajo (Toledo)</t>
  </si>
  <si>
    <t>enodiffusion@gmail.com</t>
  </si>
  <si>
    <t>03868924W</t>
  </si>
  <si>
    <t>c/ Libertad, 38 - 45114 Mazarambroz (Toledo)</t>
  </si>
  <si>
    <t>info@vinossanvalentin.com</t>
  </si>
  <si>
    <t>B13499959</t>
  </si>
  <si>
    <t>C/ Morago, 7 Bajo - 13200 Manzanares (Ciudad Real)</t>
  </si>
  <si>
    <t>info@pomomakeepers.es</t>
  </si>
  <si>
    <t>B45879624</t>
  </si>
  <si>
    <t>C/ Antonio Machado, 5 - 45516 La Puebla de Montalban (Toledo)</t>
  </si>
  <si>
    <t>info@vinosfernandotorres.com</t>
  </si>
  <si>
    <t>Adquisición de material para actividades didácticas en el Museo de Paleontología de Castilla La Mancha</t>
  </si>
  <si>
    <t>Adquisición de adBlue para furgoneta del Museo de Paleontología de Castilla La Mancha</t>
  </si>
  <si>
    <t>Adquisición de material de oficina para el Museo de Paleontología de Castilla La Mancha</t>
  </si>
  <si>
    <t>A78492782</t>
  </si>
  <si>
    <t>C/ Méndez Álvaro, 44 - 28045 Madrid</t>
  </si>
  <si>
    <t>sacportal@repsol.com</t>
  </si>
  <si>
    <t>B09656588</t>
  </si>
  <si>
    <t>Polígono Palancares letra H, nº 22 - 16004 Cuenca</t>
  </si>
  <si>
    <t>granfamilychen@gmail.com</t>
  </si>
  <si>
    <t>Gastos por participación, alquiler del espacio para el stand y prestaciones marketing y comunicación en la Feria "Origin Nature"</t>
  </si>
  <si>
    <t>Catering en Valdepeñas con motivo del VI encuentro de Educación Ambiental</t>
  </si>
  <si>
    <t>B13102371</t>
  </si>
  <si>
    <t>motelsantacruz@manchanet.es</t>
  </si>
  <si>
    <t>Alquiler de Stand para la "Feria del Aove Nuts en Talavera de la Reina" incluido colocación y desmontaje</t>
  </si>
  <si>
    <t>G45568979</t>
  </si>
  <si>
    <t>Pseo. Fernando de la Ríos, s/n - 45600 Talavera de la Reina</t>
  </si>
  <si>
    <t>info@talavera-ferial.com</t>
  </si>
  <si>
    <t>Gastos originados para productos del stand en la "Feria del Aove en Talavera de la Reina"</t>
  </si>
  <si>
    <t>Ctra. Madrid-Alicante, Km 98 - 45880 Corral de Almaguer (Toledo)</t>
  </si>
  <si>
    <t>B45869492</t>
  </si>
  <si>
    <t>C/ El Cristo, 37 - 45360 Villarrubia de Santiago (Toledo)</t>
  </si>
  <si>
    <t>info@bodegasgarciadelara.com</t>
  </si>
  <si>
    <t>Contratación de Show Cooking con productos de Campo y Alma a realizar en la "Feria del Aove Nuts en Talavera de la Reina"</t>
  </si>
  <si>
    <t>G05328463</t>
  </si>
  <si>
    <t>secretaria@cocinerosclm.com</t>
  </si>
  <si>
    <t>C/ Cronista Mateo y Sotos, 50, Bloque 3, Piso 3ºB - 02005 Albacete</t>
  </si>
  <si>
    <t>40222 - Servicios de mantenimiento y reparación</t>
  </si>
  <si>
    <t>Servicio taxi para personal de la Fundación</t>
  </si>
  <si>
    <t>70301806Y</t>
  </si>
  <si>
    <t>central@radiotaxitoledo.es</t>
  </si>
  <si>
    <t>03863799Y</t>
  </si>
  <si>
    <t>C/ Jarama, 61 - 45007 Toledo</t>
  </si>
  <si>
    <t xml:space="preserve">Suministro de combustible para vehículo de la Fundación </t>
  </si>
  <si>
    <t>Servicio de Inspección Técnica de Vehículo de la Fundación, Citroen C4</t>
  </si>
  <si>
    <t>B13464409</t>
  </si>
  <si>
    <t>Avda. de los Gremio, 28-29, Poli. Ind. La Veredilla - 45200 Illescas (Toledo)</t>
  </si>
  <si>
    <t>info@itv-maco.es</t>
  </si>
  <si>
    <t>Adquisición de materiales para exposición "Conectados al futuro, la transición energética" en el Museo de la Ciencias de Castilla La Mancha</t>
  </si>
  <si>
    <t>A28366706</t>
  </si>
  <si>
    <t>Camino del Puente Viejo, 32 - 28500 Arganda del Rey (Madrid)</t>
  </si>
  <si>
    <t>clientes@simer-sa.es</t>
  </si>
  <si>
    <t>B16151722</t>
  </si>
  <si>
    <t>Ctra. Tarancón-Teruel , Km 137, aptdo. Correos nº 1007 - 16080 Cuenca</t>
  </si>
  <si>
    <t>info@tablerosmontero.com</t>
  </si>
  <si>
    <t>B80068976</t>
  </si>
  <si>
    <t>C/ Félix Boix, 9 Piso 1º dcha. - 28036 Madrid</t>
  </si>
  <si>
    <t>iberpatent@iberpatent.es</t>
  </si>
  <si>
    <t>Prestación de servicio de  vigilancia de la salud individual (Reconocimientos médicos) a los trabajadores de la Fundación</t>
  </si>
  <si>
    <t>XDD720148</t>
  </si>
  <si>
    <t>3316 SE 55th Avenue - 97206 Portland (Oregón)</t>
  </si>
  <si>
    <t>ripolles@pdx.edu</t>
  </si>
  <si>
    <t>+00112174195297</t>
  </si>
  <si>
    <t>EXPT.2332026-Gastos derivados de la promoción Campo y alma en la Exposición lo que la ciudad esconde. Imágines de la Corte Medieval de Toledo"</t>
  </si>
  <si>
    <t>EXPT.2342026-Gastos derivados de la promoción Campo y alma en la Exposición lo que la ciudad esconde. Imágines de la Corte Medieval de Toledo"</t>
  </si>
  <si>
    <t>EXPT.2352026-Gastos derivados de la promoción Campo y alma en la Exposición lo que la ciudad esconde. Imágines de la Corte Medieval de Toledo"</t>
  </si>
  <si>
    <t>EXPT.2362026-Gastos derivados de la promoción Campo y alma en la Exposición lo que la ciudad esconde. Imágines de la Corte Medieval de Toledo"</t>
  </si>
  <si>
    <t>EXPT.352026-Reproducción Fotográfia de " Retrato de la Reina Doña Mariana de Neoburgo" VIII Centenario Catedral Primada</t>
  </si>
  <si>
    <t>EXPT.372026-Suministro de luz, nave 6, Lo Hueco - Cuenca M.D.P - diciembre 2025</t>
  </si>
  <si>
    <t>EXPT.412026-Suministro eléctrico Museo de las Ciencias CLM - diciembre 2025</t>
  </si>
  <si>
    <t>EXPT.422026-Suministro eléctrico Museo de Paleontología CLM - diciembre 2025</t>
  </si>
  <si>
    <t>EXPT.562026-Redacción de artículo científico y cuatro  fichas catalográficas para VIII Centenario Catedral Primada de Toledo</t>
  </si>
  <si>
    <t>EXPT.582026-Redacción de artículo científico para  catálogo de VIII Centenario Catedral Primada de Toledo</t>
  </si>
  <si>
    <t>EXPT.592026-Redacción de artículo científico para  catálogo de VIII Centenario Catedral Primada de Toledo</t>
  </si>
  <si>
    <t>EXPT.602026-Redacción de artículo científico para  catálogo de VIII Centenario Catedral Primada de Toledo</t>
  </si>
  <si>
    <t>EXPT.612026-Redacción de artículo científico colaboración Fernándo Marías Franco para catálogo de VIII Centerario Catedral Primada de Toledo</t>
  </si>
  <si>
    <t>EXPT.632026-Redacción de tres fichas catalográficas para catálogo VIII Centenario Catedral Primada de Toledo "El Cardenal Albornoz en la catedral de Toledo"</t>
  </si>
  <si>
    <t>EXPT.642026-Redacción de dos fichas catalográficas para catálogo VIII Centenario Catedral Primada de Toledo "Báculo esmaltado y Arquetas de Limoges"</t>
  </si>
  <si>
    <t>EXPT.652026-Redacción de dos fichas catalográficas para catálogo VIII Centenario Catedral Primada de Toledo "La majestad de María: vírgenes sedentes en la catedral de Toledo"</t>
  </si>
  <si>
    <t>EXPT.662026-Redacción de seis fichas catalográficas para catálogo VIII Centenario Catedral Primada de Toledo " Manuscritos litúrgicos de la Catedral"</t>
  </si>
  <si>
    <t>EXPT.672026-Redacción de dos fichas catalográficas para catálogo VIII Centenario Catedral Primada de Toledo "Casulla y Cruz de oro"</t>
  </si>
  <si>
    <t>EXPT.682026-Redacción de cuatro fichas catalográficas para catálogo VIII Centenario Catedral Primada de Toledo "Sellos de Arzobispos y Estandartes"</t>
  </si>
  <si>
    <t>EXPT.692026-Redacción de cinco fichas catalográficas para catálogo de VIII Centenario Catedral Primada de Toledo "Repostero del Monta Tanto y privilegio y ajuar funerario de Sancho IV"</t>
  </si>
  <si>
    <t>EXPT.712026-Suministro de combustible Diesel e+10 para  vehículo de la Fundación en el Museo de Paleontología de CLM</t>
  </si>
  <si>
    <t>EXPT.722026-Servicio de guardamuebles y custodia - año 2026</t>
  </si>
  <si>
    <t>EXPT.782026-Compra y montaje de paneles de PVC en las paredes de la antigua sala de meteorología para adpatarla a la nueva zona de exposición</t>
  </si>
  <si>
    <t>EXPT.792026-Vigilancia de salud colectiva del personal de la Fundación en MLC, MPC (Cuenca) y oficina central de Toledo</t>
  </si>
  <si>
    <t>EXPT.2472026-Adquisición de  archivo digital/fotografía en alta resolución propiedad de Patrimonio Nacional de España para catálogo exposición Primada. VIII Centeranio Catedral de Toledo</t>
  </si>
  <si>
    <t>EXPT.2482026-Servicio de renovación programa Nominaplus elite Creta para oficina central de la Fundación - año 2026</t>
  </si>
  <si>
    <t>EXPT.2492026-Mantenimiento impresora de la oficina central de la Fundación Epson workforce pro EM-C800RDWF</t>
  </si>
  <si>
    <t>EXPT.2572026-Redacción de artículo científico para catálogo "Primada. VIII Centenario de la Catedral de Toledo"</t>
  </si>
  <si>
    <t>EXPT.2582026-Redacción de artículo científico para catálogo "Primada. VIII Centenario de la Catedral de Toledo"</t>
  </si>
  <si>
    <t>EXPT.2602026-Compra de material para la oficina central de la Fundación</t>
  </si>
  <si>
    <t>EXPT.1032026-Servício de limpiezas de la iglesia de San Miguel de Cuenca para el espectáculo de luz y sonido permanente Luz Cuenca - Año 2026</t>
  </si>
  <si>
    <t>EXPT.1052026-Suscripción Plan Genially Master para elaboración de material digital talleres online del Museo delas Ciencias de CLM y del Museo de Paleontología de CLM - año 2026</t>
  </si>
  <si>
    <t>EXPT.2622026-Trabajo de Restauración y conservación de busto de alabastro de Don Pascual de Aragón para exposición "Primada. VIII Centenario Catedral de Toledo"</t>
  </si>
  <si>
    <t>EXPT.1062026-Servicio de consultoría para estudio y aplicación de la metodología G30 para ideas e implantar acciones y programas de repoblación rural basado en innovación social y cooperación - entrega memoria final</t>
  </si>
  <si>
    <t>EXPT.1012026-Servicio de asesoramiento jurídico a la Fundación - enero, febrero, marzo 2026</t>
  </si>
  <si>
    <t>EXPT.1022026-Servicios de Secretariado del Patronato de la Fundación - Año 2026</t>
  </si>
  <si>
    <t>EXPT.772026-Servicio de aparcamiento mediante bono anual para vehículo de la Fundación - Año 2026</t>
  </si>
  <si>
    <t>EXPT.1112026-Suministro de material para talleres del Museo de las Ciencias de Castilla La Mancha</t>
  </si>
  <si>
    <t>EXPT.1362026-Servicio de almacenaje de estructuras museográficas de "40 Aniversario del Estatuto de Autonomía de CLM" y "Exposición Cerámica" - año 2026</t>
  </si>
  <si>
    <t>EXPT.1342026-Instalación cable de red en el Museo de la Ciencias de Castilla La Mancha</t>
  </si>
  <si>
    <t>EXPT.1442026-Fijo por exposición Nacional y préstamo de bien cultural para Exposición Nacional "Primada VIII Centenario de la Catedral de Toledo"</t>
  </si>
  <si>
    <t>EXPT.1462026-Elevación a público de la designación del Presidente suplente en la Presidencia del Patronato de la Fundación Impulsa Castilla La Mancha</t>
  </si>
  <si>
    <t>EXPT.1632026-Suminstro eléctrico Nave 6 en P.I. Ctra. Motilla, C/ Cubillo 31 de Cuenca - febrero 2006</t>
  </si>
  <si>
    <t>EXPT.1652026-Compra de moqueta par acondicionar el suelo de la planta primera del Museo de la Ciencias de Castilla La Mancha</t>
  </si>
  <si>
    <t>EXPT.1662026-Gastos de desplazamiento, manutención, montaje, desmontaje y realización de sesiones de Planetario Móvil para Fundación Global Nature de Montalbo (Cuenca) el 7 de febrero de 2026</t>
  </si>
  <si>
    <t>EXPT.1672026-Adquisición de archivos/fotografía en alta resolución de tres obras propiedad de la biblioteca Nacional de España, para inclusión en Exposición Primada. VIII Centenario de la Catedral de Toledo</t>
  </si>
  <si>
    <t>EXPT.1782026-Gastos para la candidatura Patrimonio Mundial "Paisaje Dulce y Salado de Sigüenza a Atienza"</t>
  </si>
  <si>
    <t>EXPT.1862026-Suministro eléctrico Museo de Paleontología CLM - enero 2026</t>
  </si>
  <si>
    <t>EXPT.1942026-Redacción de 35 estudios  científicos y 300 fichas catalográficas para catálogo de exposición " Primada. VIII Centenario de la Catedral de Toledo"</t>
  </si>
  <si>
    <t>EXPT.1952026-Redacción de 35 estudios  científicos y 300 fichas catalográficas para catálogo de exposición " Primada. VIII Centenario de la Catedral de Toledo"</t>
  </si>
  <si>
    <t>EXPT.1962026-Redacción de 35 estudios  científicos y 300 fichas catalográficas para catálogo de exposición " Primada. VIII Centenario de la Catedral de Toledo"</t>
  </si>
  <si>
    <t>EXPT.1972026-Material de oficina, cartuchos de tinta para impresora oficina central de la Fundación</t>
  </si>
  <si>
    <t>EXPT.1982026-Diplomas A4 para la olimpiada de Geología en el Museo de Palentología de Castilla La Mancha</t>
  </si>
  <si>
    <t>EXPT.1992026-Compra de cinta elástica para actividades de carnaval en el Museo Paleontológico de Castilla La Mancha</t>
  </si>
  <si>
    <t>EXPT.2012026-Compra de sacos de vidrio fino para la renovación de los areneros del taller "Paleontólogo por un día" del Museo de Paleontología de Castilla La Mancha</t>
  </si>
  <si>
    <t>EXPT.2122026-Suministro eléctrico Museo de las Ciencias CLM - enero 2026</t>
  </si>
  <si>
    <t>EXPT.2132026-Compra de Pegamento para la instalación de moqueta en la primera planta del Museo de las Ciencias de Castilla La Mancha</t>
  </si>
  <si>
    <t>EXPT.2142026-Ponencias desarrolladas en el Museo de Paleontología de Castilla La Mancha</t>
  </si>
  <si>
    <t>EXPT.2152026-Compra de cartulinas y encuadernaciones para las actividades del Día de la Mujer y la Niña en la ciencia en el Museo de  Paleontología de Castilla La Mancha</t>
  </si>
  <si>
    <t>EXPT.2862026-Redacción de estudios  científicos para catálogo de exposición " Primada. VIII Centenario de la Catedral de Toledo"</t>
  </si>
  <si>
    <t>EXPT.2872026-Redacción de estudios  científicos para catálogo de exposición " Primada. VIII Centenario de la Catedral de Toledo"</t>
  </si>
  <si>
    <t>EXPT.2882026-Redacción de artículo científico y 20 fichas catalográficas para el catálogo "Primada. VIII Centenario de la Catedral de Toledo</t>
  </si>
  <si>
    <t>EXPT.2892026-Redacción de estudios  científicos para catálogo de exposición " Primada. VIII Centenario de la Catedral de Toledo"</t>
  </si>
  <si>
    <t>EXPT.2902026-Redacción de artículo científico y 9 fichas catalográficas para el catálogo "Primada. VIII Centenario de la Catedral De Toledo"</t>
  </si>
  <si>
    <t>EXPT.2912026-Redacción de artículo científico y ficha catalográfica para el catálogo "Primada. VIII Centenario de la Catedral de Toledo"</t>
  </si>
  <si>
    <t>EXPT.2922026-Seguro en la modalidad "clavo a clavo" a todo riesgo de cinco obras del Real Monasterio de Santa María de Guadalupe para la Exposición "Primada. VIII Centenario de la Catedral deToledo"</t>
  </si>
  <si>
    <t>EXPT.2932026-Suministro de agua para oficina de la Fundación en Toledo/limpieza de dispensador - febrero 2026</t>
  </si>
  <si>
    <t>EXPT.3012026-Suministro eléctrico Museo de Paleontología CLM - febrero 2026</t>
  </si>
  <si>
    <t>EXPT.3002026-Suministro eléctrico Museo de las Ciencias CLM - febrero 2026</t>
  </si>
  <si>
    <t>EXPT.3022026-Gastos para la candidatura Patrimonio Mundial "Paisaje Dulce y Salado de Sigüenza a Atienza"</t>
  </si>
  <si>
    <t>EXPT.3032026-Adquisición de tres  balizas V16 para los vehículos de la Fundación, convenio bibliobus de Guadalajara</t>
  </si>
  <si>
    <t>EXPT.3172026-Reproducción de 4 obras de arte propiedad del Real Monasterio de Sta. María de Guadalupe para la exposición "Primada. VIII Centenario de la Catedral de Toledo"</t>
  </si>
  <si>
    <t>EXPT.3182026-Redacción de artículo científico para el catálogo "Primada. VIII Centenario de la Catedral de Toledo"</t>
  </si>
  <si>
    <t>EXPT.3192026-Gastos para la candidatura Patrimonio Mundial "Paisaje Dulce y Salado de Sigüenza a Atienza"</t>
  </si>
  <si>
    <t>EXPT.3202026-Gastos para la candidatura Patrimonio Mundial "Paisaje Dulce y Salado de Sigüenza a Atienza"</t>
  </si>
  <si>
    <t>EXPT.3292026-Gastos originados para productos del stand en la Feria "Origin Natura"</t>
  </si>
  <si>
    <t>EXPT.3312026-Gastos originados para productos del stand en la Feria "Origin Natura"</t>
  </si>
  <si>
    <t>EXPT.3322026-Gastos originados para productos del stand en la Feria "Origin Natura"</t>
  </si>
  <si>
    <t>EXPT.3332026-Gastos por participación, alquiler del espacio para el stand y prestaciones marketing y comunicación en la Feria "Origin Nature"</t>
  </si>
  <si>
    <t>EXPT.3302026-Gastos originados para productos del stand en la Feria "Origin Natura"</t>
  </si>
  <si>
    <t>EXPT.3222026-Adquisición de material para actividades didácticas en el Museo de Paleontología de Castilla La Mancha</t>
  </si>
  <si>
    <t>EXPT.3232026-Adquisición de material de oficina para el Museo de Paleontología de Castilla La Mancha</t>
  </si>
  <si>
    <t>EXPT.3252026-Adquisición de adBlue para furgoneta del Museo de Paleontología de Castilla La Mancha</t>
  </si>
  <si>
    <t>EXPT.3272026-Adquisición de material de oficina para el Museo de Paleontología de Castilla La Mancha</t>
  </si>
  <si>
    <t>EXPT.3662026-Catering en Valdepeñas con motivo del VI encuentro de Educación Ambiental</t>
  </si>
  <si>
    <t>EXPT.3672026-Alquiler de Stand para la "Feria del Aove Nuts en Talavera de la Reina" incluido colocación y desmontaje</t>
  </si>
  <si>
    <t>EXPT.3682026-Gastos originados para productos del stand en la "Feria del Aove en Talavera de la Reina"</t>
  </si>
  <si>
    <t>EXPT.3692026-Gastos originados para productos del stand en la "Feria del Aove en Talavera de la Reina"</t>
  </si>
  <si>
    <t>EXPT.3712026-Gastos originados para productos del stand en la "Feria del Aove en Talavera de la Reina"</t>
  </si>
  <si>
    <t>EXPT.3722026-Gastos originados para productos del stand en la "Feria del Aove en Talavera de la Reina"</t>
  </si>
  <si>
    <t>EXPT.3732026-Gastos originados para productos del stand en la "Feria del Aove en Talavera de la Reina"</t>
  </si>
  <si>
    <t>EXPT.3742026-Contratación de Show Cooking con productos de Campo y Alma a realizar en la "Feria del Aove Nuts en Talavera de la Reina"</t>
  </si>
  <si>
    <t>EXPT.3432026-1-Servicio taxi para personal de la Fundación</t>
  </si>
  <si>
    <t>EXPT.3432026-2-Servicio taxi para personal de la Fundación</t>
  </si>
  <si>
    <t xml:space="preserve">EXPT.3442026-Suministro de combustible para vehículo de la Fundación </t>
  </si>
  <si>
    <t>EXPT.3452026-Servicio de Inspección Técnica de Vehículo de la Fundación, Citroen C4</t>
  </si>
  <si>
    <t>EXPT.3472026-Adquisición de materiales para exposición "Conectados al futuro, la transición energética" en el Museo de la Ciencias de Castilla La Mancha</t>
  </si>
  <si>
    <t>EXPT.3482026-Adquisición de materiales para exposición "Conectados al futuro, la transición energética" en el Museo de la Ciencias de Castilla La Mancha</t>
  </si>
  <si>
    <t>EXPT.3502026-Prestación de servicio de  vigilancia de la salud individual (Reconocimientos médicos) a los trabajadores de la Fundación</t>
  </si>
  <si>
    <t>EXPT.3562026-Redacción de artículo científico y cuatro  fichas catalográficas para VIII Centenario Catedral Primada de Toledo</t>
  </si>
  <si>
    <t>Servício de Audiovisuales en el evento del día Mundial del Agua</t>
  </si>
  <si>
    <t>B45730082</t>
  </si>
  <si>
    <t>C/ San Miguel de los Ángeles, 5 Piso 2I - 45002 Toledo</t>
  </si>
  <si>
    <t>C/ San Miguel de los Ángeles, 5 - 45002 Toledo</t>
  </si>
  <si>
    <t>alejandro@integraleventos.com</t>
  </si>
  <si>
    <t>Transporte desde Albacete a Almansa para acudir a los premios del Día Mundial del Agua</t>
  </si>
  <si>
    <t>A02007573</t>
  </si>
  <si>
    <t>C/ Alcalde Conangla, 10 piso 2º - 02001 Albacete</t>
  </si>
  <si>
    <t>Contratación de servicio de buzoneo folletos de Campo y Alma por supermecados Alcampo de la Comunidad de Madrid y Castilla La Mancha</t>
  </si>
  <si>
    <t>40234 - Servicios de publicidad</t>
  </si>
  <si>
    <t>B48475388</t>
  </si>
  <si>
    <t>Avda. Santa Ana, 7 Piso 1º 11 - 48940 Leioa (Bizkaia)</t>
  </si>
  <si>
    <t>info@rotoatlantica.com</t>
  </si>
  <si>
    <t>B45719846</t>
  </si>
  <si>
    <t>Avda. Irlanda, 21 Piso 5ºA</t>
  </si>
  <si>
    <t>aguerrero@integraabogados.com</t>
  </si>
  <si>
    <t>Adquisición de suministros fungibles para la impartición de talleres didácticos en el Museo de la Ciencias de CLM</t>
  </si>
  <si>
    <t>B87152328</t>
  </si>
  <si>
    <t>C/ Gran Vía, 6 Piso 5ºDcha - 28013 Madrid</t>
  </si>
  <si>
    <t>administracion@bteamcomunicacion.com</t>
  </si>
  <si>
    <t>Campaña pubicitaria para promoción del Museo de Paleontología de Castilla La Mancha</t>
  </si>
  <si>
    <t>Campaña publicitaria para promoción del Museo de Paleontología de Castila La Mancha</t>
  </si>
  <si>
    <t>B45348307</t>
  </si>
  <si>
    <t>Avda. Reconquista, 6 - 45004 Toledo</t>
  </si>
  <si>
    <t>uni.holymar@unida.com</t>
  </si>
  <si>
    <t>C/ Julian Romero, 6 - 16001 Cuenca</t>
  </si>
  <si>
    <t>reservas@casamanzar.com</t>
  </si>
  <si>
    <t>B75586800</t>
  </si>
  <si>
    <t>B16330748</t>
  </si>
  <si>
    <t>C/ San Pedro, 58 - 16001 Cuenca</t>
  </si>
  <si>
    <t>rerservas@raffsanpedro.es</t>
  </si>
  <si>
    <t>gestoria@grupoguirao.es</t>
  </si>
  <si>
    <t>05635289J</t>
  </si>
  <si>
    <t>C/ Carrión, 5 - 13170 Miguelturra (Ciudad Real)</t>
  </si>
  <si>
    <t>sobrinocomunicaciongrafica@gmail.com</t>
  </si>
  <si>
    <t>Desmontaje, recogida y embalaje de obras de arte del autor Vicente cutanda expuestas en el Museo de Santa Cruz de Toledo</t>
  </si>
  <si>
    <t>15375113G</t>
  </si>
  <si>
    <t>C/ San Miguel de los Ángeles, 1 Piso 1º Dcha. - Toledo</t>
  </si>
  <si>
    <t>cgonzalezpelayo@gmail.com</t>
  </si>
  <si>
    <t>Trabajos en el monasterio de Santa María de Guadalupe de desmontaje, protección y embalaje de retratos y obras</t>
  </si>
  <si>
    <t>Redacción de una ficha catalográfica para el catálogo "Primada. VIII Centenario de la Catedral de Toledo (Tapiz "El triunfo de la Iglesia")"</t>
  </si>
  <si>
    <t>02523611M</t>
  </si>
  <si>
    <t>C/ bola, 3, Piso 4ºF - 28013 Madrid</t>
  </si>
  <si>
    <t>asama@ucm.es</t>
  </si>
  <si>
    <t>Contratación de diferentes actividades, c atas, talleres, Show cooking,  para la feria Apícola de Pastrana</t>
  </si>
  <si>
    <t>B19178037</t>
  </si>
  <si>
    <t>C/ Rufino Blanco, 9A Piso 10C - Guadalajara</t>
  </si>
  <si>
    <t>administracion@silverrain.es</t>
  </si>
  <si>
    <t>Contratación de corrección del catálogo de la exposición "Primada. VIII Centenario de la Catedral de Toledo"</t>
  </si>
  <si>
    <t>X4731714Q</t>
  </si>
  <si>
    <t>Avda. Primero de Mayo, 22 Piso 3ºderecha - La Palmas de Gran Canarias (Las Palmas)</t>
  </si>
  <si>
    <t>redaccionycorrecciongv@gmail.com</t>
  </si>
  <si>
    <t>Diseño y producción de carpetas para los asistentes al 98 congreso de Patrimonio Histórico Nacional en el Parador de Sigüenza</t>
  </si>
  <si>
    <t>Campaña de promoción para sensibilizar sobre la importancia del agua como recurso esencia en la celebración del día Mundial del Agua</t>
  </si>
  <si>
    <t>B81644494</t>
  </si>
  <si>
    <t>Avda. De la Industria, 4 Edif. 3 Esc 2 Piso 1ºC - Alcobendas (Madrid)</t>
  </si>
  <si>
    <t>administracion@cartom.com</t>
  </si>
  <si>
    <t>Gastos de representación Dirección Gerencia - Exposición Museo Arqueológico Nacional</t>
  </si>
  <si>
    <t>B16767246</t>
  </si>
  <si>
    <t>C/ Jorge Juan, 27 Planta 1ª Puerta Izqu. - Madrid</t>
  </si>
  <si>
    <t>reservas@parrillaceferino.com</t>
  </si>
  <si>
    <t>03904672P</t>
  </si>
  <si>
    <t>C/ Sinagoga, 6 - 45001 Toledo</t>
  </si>
  <si>
    <t>info@restaurantelacabala.com</t>
  </si>
  <si>
    <t>Gastos de representación Dirección Gerencia</t>
  </si>
  <si>
    <t>B87910535</t>
  </si>
  <si>
    <t>C/ Cartagena, 104 - 28002 Madrid</t>
  </si>
  <si>
    <t>casa.jorge@hotmail.com</t>
  </si>
  <si>
    <t>Gastos combustible viajes Dirección Gerencia</t>
  </si>
  <si>
    <t>B93275394</t>
  </si>
  <si>
    <t>Edificio Fiteni III, C/ Torrelaguna, 64, 2ª planta - 28043 Madrid</t>
  </si>
  <si>
    <t>atencion.cliente@plenegy.es</t>
  </si>
  <si>
    <t xml:space="preserve">Gastos combustible viajes Dirección Gerencia </t>
  </si>
  <si>
    <t>EXPT.3962026-Campaña publicitaria para promoción del Museo de Paleontología de Castila La Mancha</t>
  </si>
  <si>
    <t>EXPT.4112026-Sevício de Audiovisuales en el evento del día Mundial del Agua</t>
  </si>
  <si>
    <t>EXPT.4122026-Transporte desde Albacete a Almansa para acudir a los premios del Día Mundial del Agua</t>
  </si>
  <si>
    <t>EXPT.4142026-Contratación de servicio de buzoneo folletos de Campo y Alma por supermecados Alcampo de la Comunidad de Madrid y Castilla La Mancha</t>
  </si>
  <si>
    <t>EXPT.3932026-Suministro eléctrico Oficina Fundación en Toledo - febrero 2026</t>
  </si>
  <si>
    <t>EXPT.3952026-Adquisición de suministros fungibles para la impartición de talleres didácticos en el Museo de la Ciencias de CLM</t>
  </si>
  <si>
    <t>EXPT.3972026-Campaña pubicitaria para promoción del Museo de Paleontología de Castilla La Mancha</t>
  </si>
  <si>
    <t>EXPT.3982026-Campaña pubicitaria para promoción del Museo de Paleontología de Castilla La Mancha</t>
  </si>
  <si>
    <t>EXPT.3992026-Campaña pubicitaria para promoción del Museo de Paleontología de Castilla La Mancha</t>
  </si>
  <si>
    <t>EXPT.4392026-Diseño y producción de carpetas para los asistentes al 98 congreso de Patrimonio Histórico Nacional en el Parador de Sigüenza</t>
  </si>
  <si>
    <t>EXPT.4402026-Desmontaje, recogida y embalaje de obras de arte del autor Vicente cutanda expuestas en el Museo de Santa Cruz de Toledo</t>
  </si>
  <si>
    <t>EXPT.4412026-Trabajos en el Monasterio de Santa María de Guadalupe de desmontaje, protección y embalaje de retratos y obras.</t>
  </si>
  <si>
    <t>EXPT.4422026-Trabajos en el monasterio de Santa María de Guadalupe de desmontaje, protección y embalaje de retratos y obras</t>
  </si>
  <si>
    <t>EXPT.4432026-Redacción de una ficha catalográfica para el catálogo "Primada. VIII Centenario de la Catedral de Toledo (Tapiz "El triunfo de la Iglesia")"</t>
  </si>
  <si>
    <t>EXPT.4442026-Contratación de diferentes actividades, c atas, talleres, Show cooking,  para la feria Apícola de Pastrana</t>
  </si>
  <si>
    <t>EXPT.4452026-Contratación de corrección del catálogo de la exposición "Primada. VIII Centenario de la Catedral de Toledo"</t>
  </si>
  <si>
    <t>EXPT.4482026-Campaña de promoción para sensibilizar sobre la importancia del agua como recurso esencia en la celebración del día Mundial del Agua</t>
  </si>
  <si>
    <t>EXPT.446-42026-Gastos de representación Dirección Gerencia - Exposición Museo Arqueológico Nacional</t>
  </si>
  <si>
    <t>EXPT.446-22026-Gastos de representación Dirección Gerencia</t>
  </si>
  <si>
    <t>EXPT.446-12026-Gastos de representación Dirección Gerencia</t>
  </si>
  <si>
    <t>EXPT.446-32026-Gastos combustible viajes Dirección Gerencia</t>
  </si>
  <si>
    <t>EXPT.4702026-Adquisición de material para impartición de talleres didácticos en el Museo de las Ciencinas de CLM</t>
  </si>
  <si>
    <t>EXPT.362626-Servicios de almacenaje de estructuras museográficas de la exposición "Burgos - Toledo. Orígenes de España" enero-marzo 2026</t>
  </si>
  <si>
    <t>Servicios de almacenaje de estructuras museográficas de la exposición "Burgos - Toledo. Orígenes de España" enero - marzo 2026</t>
  </si>
  <si>
    <t>EXPT.1002026-Servicio de limpieza de las oficinas centrales de la Fundación - enero - marzo 2026</t>
  </si>
  <si>
    <t>Servicio de limpieza de las oficinas centrales de la Fundación - enero - marzo 2026</t>
  </si>
  <si>
    <t>Jiangxueme:1983@gmail.com</t>
  </si>
  <si>
    <t>Promoción productos Campo y Alma en el desfile de moda del diseñador Félix Ramiro.</t>
  </si>
  <si>
    <t>Campaña publicitaria para promoción del Museo de Paleontología de Castilla La Mancha</t>
  </si>
  <si>
    <t>Trabajos en el Monasterio de Santa María de Guadalupe de desmontaje, protección y embalaje de retratos y obras.</t>
  </si>
  <si>
    <t>Adquisición de material para impartición de talleres didácticos en el Museo de las Ciencias de CLM</t>
  </si>
  <si>
    <t>Servicio de patentes en materia de la Marca de la Fundación Impulsa Castilla- La Mancha.</t>
  </si>
  <si>
    <t>Gastos promoción productos Campo y Alma en el desfile de moda del diseñador Félix Ramiro.</t>
  </si>
  <si>
    <t>Promoción Productos Campo y Alma en el desfile de moda del diseñador Féliz Ramiro.</t>
  </si>
  <si>
    <t>Gastos originados para promoción productos Campo y Alma del stand en la Feria "Origin Natura"</t>
  </si>
  <si>
    <t>Gastos originados para promoción productos Campo y Alma del stand en la "Feria del Aove en Talavera de la Reina"</t>
  </si>
  <si>
    <t>EXPT.3772026-Promoción productos Campo y Alma en el desfile de moda del diseñador Félix Ramiro.</t>
  </si>
  <si>
    <t>EXPT.3492026-Servicio de patentes en materia de la Marca de la Fundación Impulsa Castilla- La Mancha.</t>
  </si>
  <si>
    <t>EXPT.2992026-Conferencia "Tierras raras: qué son, cuál es su origen, para qué sirven y dónde se encuentran" desarrollada en el Museo de las Ciencias de Castilla La Mancha</t>
  </si>
  <si>
    <t>Conferencia "Tierras raras: qué son, cuál es su origen, para qué sirven y dónde se encuentran" desarrollada en el Museo de las Ciencias de Castilla La Mancha</t>
  </si>
  <si>
    <t>EXPT.3922026-Servicio de redacción de informe valoración criterios juicio de valor expte. 1-ICLM-2026</t>
  </si>
  <si>
    <t xml:space="preserve">Servicio de redacción informe valoración criterios juicio de valor expte. 1-ICLM-2026 </t>
  </si>
  <si>
    <t>EXPT.3752026-Gastos promoción productos Campo y Alma en el desfile de moda del diseñador Félix Ramiro.</t>
  </si>
  <si>
    <t>EXPT.3282026-Gastos originados para promoción productos Campo y Alma del stand en la Feria "Origin Natura"</t>
  </si>
  <si>
    <t>EXPT.3702026-Gastos originados para promoción productos Campo y Alma del stand en la "Feria del Aove en Talavera de la Reina"</t>
  </si>
  <si>
    <t>EXPT.4132026-Promoción Productos Campo y Alma en el desfile de moda del diseñador Féliz Ramiro.</t>
  </si>
  <si>
    <t>EXPT.3762026-Promoción productos Campo y Alma en el desfile de moda del diseñador Félix Ramiro.</t>
  </si>
  <si>
    <t>EXPT.572026-Redacción de artículo científico y una ficha para  catálogo de VIII Centenario Catedral Primada de Toledo</t>
  </si>
  <si>
    <t>EXPT.462026-Consumo eléctrico del espectáculo de luz y sonido Luz Cuenca - diciembre 2025 y enero 2026</t>
  </si>
  <si>
    <t>Consumo eléctrico del espectáculo de luz y sonido Luz Cuenca - diciembre 2025 y enero 2026</t>
  </si>
  <si>
    <t>EXPT.992026-Google Workspace Business Starter - enero, febrero y marzo 2026</t>
  </si>
  <si>
    <t>Google Workspace Business Starter - enero, febrero y marzo de  2026</t>
  </si>
  <si>
    <t>EXPT.1412026-Servicios de mensajería - enero y febrero de 2026</t>
  </si>
  <si>
    <t>Servicios de mensajería - enero y febrero de 2026</t>
  </si>
  <si>
    <t>EXPT.1642026-Gastos de mantenimiento de impresora del Museo de la Ciencias de CLM - enero y febrero de  2026</t>
  </si>
  <si>
    <t>Gastos de mantenimiento de impresora del Museo de la Ciencias de CLM - enero y febrero de 2026</t>
  </si>
  <si>
    <t>EXPT.452026-Servicios de mantenimiento de impresoras oficina central - diciembre 2025 y enero y febrero 2026</t>
  </si>
  <si>
    <t>Servicios de mantenimiento de impresoras oficina central - diciembre 2025 y enero y febrero de 2026</t>
  </si>
  <si>
    <t>EXPT.446-52026-Gastos combustible viajes Dirección Gerencia</t>
  </si>
  <si>
    <t xml:space="preserve">EXPT.732026-Cuota de arrendamiento de la impresora oficina central de la Fundación 14.01.26 al 14.04.26 </t>
  </si>
  <si>
    <t xml:space="preserve">Cuota de arrendamiento de la impresora oficina central de la Fundación 14.01.26 al 14.04.26 </t>
  </si>
  <si>
    <t>EXPT.1352026-Gastos de mantenimiento de impresora del Museo de Paleontología de CLM - enero, febrero y marzo 2026</t>
  </si>
  <si>
    <t>Gastos de mantenimiento de impresora del Museo de Paleontología de CLM - enero, febrero y marzo 2026</t>
  </si>
  <si>
    <t>EXPT.1872026-Gastos telefonía móvil Fundación - diciembre 2025 y enero y febrero de 2026</t>
  </si>
  <si>
    <t>Gastos telefonía móvil Fundación - diciembre 2025 y enero y febrero de 2026</t>
  </si>
  <si>
    <t>EXPT.392026-Gastos Telefonía fija en Museo de Paleontología CLM - diciembre 2025 y enero y febrero de 2026</t>
  </si>
  <si>
    <t>Gastos Telefonía fija en Museo de Paleontología CLM - diciembre 2025 y enero y febrero de 2026</t>
  </si>
  <si>
    <t>EXPT.382026-Gastos Telefonía  fija en servicios centrales de la Fundación - diciembre 2025 y enero y febrero de 2026</t>
  </si>
  <si>
    <t>Gastos Telefonía  fija en servicios centrales de la Fundación - diciembre 2025 y enero y febrero de 2026</t>
  </si>
  <si>
    <t>EXPT.762026-Suministro de agua para oficina de la Fundación en Toledo - enero, febrero y marzo  2026</t>
  </si>
  <si>
    <t>Suministro de agua para oficina de la Fundación en Toledo - enero, febrero y marzo 2026</t>
  </si>
  <si>
    <t xml:space="preserve">Suministro eléctrico Oficina Fundación en Toledo - diciembre 2025 y enero y febrero de 2026 </t>
  </si>
  <si>
    <t>EXPT.402026-Suministro eléctrico Oficina Fundación en Toledo - diciembre 2025 y enero y febrero de 2026</t>
  </si>
  <si>
    <t>EXPT.8-iclm-2026-Gestión de RRSS del espectáculo de Luz y Sonido "Luz Cuenca" durante el 2026</t>
  </si>
  <si>
    <t>Gestión de RRSS del espectáculo de Luz y Sonido "Luz Cuenca" durante el 2026</t>
  </si>
  <si>
    <t>B45801396</t>
  </si>
  <si>
    <t>Avda. de Irlanda 17, 3º B - 45005 Toledo</t>
  </si>
  <si>
    <t>info@arboyblanco.com</t>
  </si>
  <si>
    <t>EXPT.37-12-iclm-2026-Gestión integral de RRSS de la exposición "Primada. VIII Centenario de la Catedral de Toledo"</t>
  </si>
  <si>
    <t>B45744372</t>
  </si>
  <si>
    <t>info@ibercover.com</t>
  </si>
  <si>
    <t>Gestión integral de RRSS de la exposición "Primada. VIII Centenario de la Catedral de Toledo"</t>
  </si>
  <si>
    <t>EXPT.6912026-Gastos originados por honorarios de auditoría para las cuentas anuales del ejercicio en curso e informe.</t>
  </si>
  <si>
    <t>Gastos originados por honorarios de auditoría para las cuentas anuales del ejercicio en curso e informe.</t>
  </si>
  <si>
    <t>40230 - Servicios de contabilidad, auditoría y teneduría de libros</t>
  </si>
  <si>
    <t>B45388501</t>
  </si>
  <si>
    <t>C/ Berna, 2 Planta 1º Oficina 9 - 45003 Toledo</t>
  </si>
  <si>
    <t>administracion@abacoauditores.es</t>
  </si>
  <si>
    <t>NO</t>
  </si>
  <si>
    <t>OFERTA MAS VENTAJOSA</t>
  </si>
  <si>
    <t>YA PUBLICADO EN EL PRIMER TRIMESTRE POR TEMA DEL PROGRAMA Y  FECHAS DE APROVACIÓN</t>
  </si>
  <si>
    <t>A46103834</t>
  </si>
  <si>
    <t>A79855201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</si>
</sst>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Dialog"/>
    </font>
    <font>
      <b/>
      <sz val="9"/>
      <color indexed="81"/>
      <name val="Tahom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b/>
      <i/>
      <sz val="11"/>
      <color rgb="FF7030A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7030A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theme="3" tint="0.39997558519241921"/>
      <name val="Calibri"/>
      <family val="2"/>
      <scheme val="minor"/>
    </font>
    <font>
      <sz val="8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08">
    <xf numFmtId="0" fontId="0" fillId="0" borderId="0" xfId="0"/>
    <xf numFmtId="49" fontId="0" fillId="0" borderId="0" xfId="0" applyNumberFormat="1"/>
    <xf numFmtId="0" fontId="0" fillId="0" borderId="1" xfId="0" applyBorder="1"/>
    <xf numFmtId="0" fontId="7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9" fillId="3" borderId="1" xfId="0" applyFont="1" applyFill="1" applyBorder="1"/>
    <xf numFmtId="0" fontId="5" fillId="3" borderId="1" xfId="0" applyFont="1" applyFill="1" applyBorder="1"/>
    <xf numFmtId="49" fontId="0" fillId="0" borderId="0" xfId="0" applyNumberFormat="1" applyAlignment="1">
      <alignment wrapText="1"/>
    </xf>
    <xf numFmtId="0" fontId="9" fillId="3" borderId="5" xfId="0" applyFont="1" applyFill="1" applyBorder="1"/>
    <xf numFmtId="0" fontId="5" fillId="3" borderId="6" xfId="0" applyFont="1" applyFill="1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5" fillId="3" borderId="12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7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9" fillId="3" borderId="6" xfId="0" applyFont="1" applyFill="1" applyBorder="1"/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" fontId="8" fillId="0" borderId="8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justify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justify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justify" vertical="center"/>
    </xf>
    <xf numFmtId="0" fontId="7" fillId="0" borderId="13" xfId="0" applyFont="1" applyBorder="1" applyAlignment="1">
      <alignment horizontal="justify" vertical="center"/>
    </xf>
    <xf numFmtId="0" fontId="7" fillId="0" borderId="12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9" fillId="3" borderId="18" xfId="0" applyFont="1" applyFill="1" applyBorder="1"/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wrapText="1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9" fillId="3" borderId="0" xfId="0" applyFont="1" applyFill="1"/>
    <xf numFmtId="0" fontId="5" fillId="3" borderId="21" xfId="0" applyFont="1" applyFill="1" applyBorder="1"/>
    <xf numFmtId="0" fontId="9" fillId="3" borderId="22" xfId="0" applyFont="1" applyFill="1" applyBorder="1"/>
    <xf numFmtId="0" fontId="7" fillId="0" borderId="25" xfId="0" applyFont="1" applyBorder="1" applyAlignment="1">
      <alignment horizontal="justify" vertical="center"/>
    </xf>
    <xf numFmtId="0" fontId="9" fillId="3" borderId="27" xfId="0" applyFont="1" applyFill="1" applyBorder="1"/>
    <xf numFmtId="0" fontId="9" fillId="3" borderId="28" xfId="0" applyFont="1" applyFill="1" applyBorder="1"/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3" borderId="16" xfId="0" applyFont="1" applyFill="1" applyBorder="1"/>
    <xf numFmtId="0" fontId="15" fillId="0" borderId="20" xfId="0" applyFont="1" applyBorder="1"/>
    <xf numFmtId="0" fontId="0" fillId="0" borderId="14" xfId="0" applyFill="1" applyBorder="1"/>
    <xf numFmtId="0" fontId="0" fillId="0" borderId="15" xfId="0" applyFill="1" applyBorder="1"/>
    <xf numFmtId="0" fontId="15" fillId="0" borderId="19" xfId="0" applyFont="1" applyBorder="1"/>
    <xf numFmtId="0" fontId="6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9" fillId="3" borderId="30" xfId="0" applyFont="1" applyFill="1" applyBorder="1"/>
    <xf numFmtId="0" fontId="9" fillId="3" borderId="31" xfId="0" applyFont="1" applyFill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49" fontId="19" fillId="0" borderId="1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vertical="center"/>
      <protection locked="0"/>
    </xf>
    <xf numFmtId="14" fontId="19" fillId="0" borderId="1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1" xfId="2" applyFont="1" applyBorder="1" applyAlignment="1" applyProtection="1">
      <alignment horizontal="left" vertical="center"/>
      <protection locked="0"/>
    </xf>
    <xf numFmtId="0" fontId="21" fillId="0" borderId="1" xfId="0" applyFont="1" applyFill="1" applyBorder="1" applyAlignment="1">
      <alignment horizontal="center" vertical="center"/>
    </xf>
    <xf numFmtId="1" fontId="21" fillId="0" borderId="1" xfId="0" applyNumberFormat="1" applyFont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left" vertical="center"/>
      <protection locked="0"/>
    </xf>
    <xf numFmtId="49" fontId="19" fillId="4" borderId="1" xfId="0" applyNumberFormat="1" applyFont="1" applyFill="1" applyBorder="1" applyAlignment="1" applyProtection="1">
      <alignment horizontal="left" vertical="center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49" fontId="19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 applyProtection="1">
      <alignment horizontal="left" vertical="center"/>
      <protection locked="0"/>
    </xf>
    <xf numFmtId="0" fontId="21" fillId="4" borderId="1" xfId="2" applyFont="1" applyFill="1" applyBorder="1" applyAlignment="1" applyProtection="1">
      <alignment horizontal="left" vertic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1" fontId="19" fillId="4" borderId="1" xfId="0" applyNumberFormat="1" applyFont="1" applyFill="1" applyBorder="1" applyAlignment="1" applyProtection="1">
      <alignment horizontal="center" vertical="center"/>
      <protection locked="0"/>
    </xf>
    <xf numFmtId="14" fontId="19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 applyProtection="1">
      <alignment horizontal="center" vertical="center"/>
      <protection locked="0"/>
    </xf>
    <xf numFmtId="4" fontId="19" fillId="4" borderId="1" xfId="0" applyNumberFormat="1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" fontId="5" fillId="2" borderId="1" xfId="0" applyNumberFormat="1" applyFont="1" applyFill="1" applyBorder="1" applyAlignment="1">
      <alignment horizontal="center" vertical="center" wrapText="1"/>
    </xf>
    <xf numFmtId="4" fontId="19" fillId="0" borderId="0" xfId="0" applyNumberFormat="1" applyFont="1"/>
    <xf numFmtId="4" fontId="0" fillId="0" borderId="0" xfId="0" applyNumberFormat="1"/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21" fillId="0" borderId="0" xfId="2" applyFont="1" applyBorder="1" applyAlignment="1" applyProtection="1">
      <alignment horizontal="left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 applyProtection="1">
      <alignment horizontal="left" vertical="center"/>
      <protection locked="0"/>
    </xf>
    <xf numFmtId="49" fontId="21" fillId="4" borderId="1" xfId="2" applyNumberFormat="1" applyFont="1" applyFill="1" applyBorder="1" applyAlignment="1" applyProtection="1">
      <alignment horizontal="left" vertical="center"/>
      <protection locked="0"/>
    </xf>
    <xf numFmtId="49" fontId="21" fillId="4" borderId="1" xfId="0" applyNumberFormat="1" applyFont="1" applyFill="1" applyBorder="1" applyAlignment="1" applyProtection="1">
      <alignment horizontal="center" vertical="center"/>
      <protection locked="0"/>
    </xf>
    <xf numFmtId="49" fontId="21" fillId="4" borderId="1" xfId="2" applyNumberFormat="1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>
      <alignment horizontal="left" vertical="center"/>
    </xf>
    <xf numFmtId="0" fontId="0" fillId="0" borderId="0" xfId="0" applyFill="1"/>
    <xf numFmtId="0" fontId="19" fillId="0" borderId="1" xfId="0" applyFont="1" applyFill="1" applyBorder="1" applyAlignment="1" applyProtection="1">
      <alignment horizontal="left" vertical="center"/>
      <protection locked="0"/>
    </xf>
    <xf numFmtId="49" fontId="19" fillId="0" borderId="1" xfId="0" applyNumberFormat="1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left" vertical="center"/>
      <protection locked="0"/>
    </xf>
    <xf numFmtId="0" fontId="21" fillId="0" borderId="1" xfId="2" applyFont="1" applyFill="1" applyBorder="1" applyAlignment="1" applyProtection="1">
      <alignment horizontal="left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2" applyFont="1" applyFill="1" applyBorder="1" applyAlignment="1" applyProtection="1">
      <alignment horizontal="center" vertical="center"/>
      <protection locked="0"/>
    </xf>
    <xf numFmtId="4" fontId="19" fillId="0" borderId="1" xfId="0" applyNumberFormat="1" applyFont="1" applyFill="1" applyBorder="1" applyAlignment="1" applyProtection="1">
      <alignment horizontal="center" vertical="center"/>
      <protection locked="0"/>
    </xf>
    <xf numFmtId="1" fontId="19" fillId="0" borderId="1" xfId="0" applyNumberFormat="1" applyFont="1" applyFill="1" applyBorder="1" applyAlignment="1" applyProtection="1">
      <alignment horizontal="center" vertical="center"/>
      <protection locked="0"/>
    </xf>
    <xf numFmtId="14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vertical="center"/>
    </xf>
    <xf numFmtId="0" fontId="19" fillId="0" borderId="1" xfId="0" applyNumberFormat="1" applyFont="1" applyFill="1" applyBorder="1" applyAlignment="1" applyProtection="1">
      <alignment horizontal="left" vertical="center"/>
      <protection locked="0"/>
    </xf>
    <xf numFmtId="0" fontId="21" fillId="0" borderId="1" xfId="2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 applyProtection="1">
      <alignment horizontal="left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26" xfId="2" applyFont="1" applyFill="1" applyBorder="1" applyAlignment="1" applyProtection="1">
      <alignment horizontal="left" vertical="center"/>
      <protection locked="0"/>
    </xf>
    <xf numFmtId="1" fontId="21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2" applyNumberFormat="1" applyFont="1" applyFill="1" applyBorder="1" applyAlignment="1" applyProtection="1">
      <alignment horizontal="left" vertical="center"/>
      <protection locked="0"/>
    </xf>
    <xf numFmtId="49" fontId="21" fillId="0" borderId="1" xfId="0" applyNumberFormat="1" applyFont="1" applyBorder="1" applyAlignment="1" applyProtection="1">
      <alignment horizontal="left" vertical="center"/>
      <protection locked="0"/>
    </xf>
    <xf numFmtId="49" fontId="21" fillId="0" borderId="1" xfId="2" applyNumberFormat="1" applyFont="1" applyBorder="1" applyAlignment="1" applyProtection="1">
      <alignment horizontal="left" vertical="center"/>
      <protection locked="0"/>
    </xf>
    <xf numFmtId="0" fontId="21" fillId="0" borderId="32" xfId="2" applyFont="1" applyFill="1" applyBorder="1" applyAlignment="1" applyProtection="1">
      <alignment horizontal="left" vertical="center"/>
      <protection locked="0"/>
    </xf>
    <xf numFmtId="49" fontId="1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0" fontId="0" fillId="0" borderId="1" xfId="1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14" fontId="25" fillId="0" borderId="1" xfId="1" applyNumberFormat="1" applyFont="1" applyFill="1" applyBorder="1" applyAlignment="1" applyProtection="1">
      <alignment horizontal="center" vertical="center"/>
      <protection locked="0"/>
    </xf>
    <xf numFmtId="10" fontId="26" fillId="0" borderId="1" xfId="1" applyNumberFormat="1" applyFont="1" applyFill="1" applyBorder="1" applyAlignment="1" applyProtection="1">
      <alignment horizontal="center" vertical="center"/>
      <protection locked="0"/>
    </xf>
    <xf numFmtId="4" fontId="25" fillId="0" borderId="1" xfId="1" applyNumberFormat="1" applyFont="1" applyFill="1" applyBorder="1" applyAlignment="1" applyProtection="1">
      <alignment horizontal="center" vertical="center"/>
      <protection locked="0"/>
    </xf>
    <xf numFmtId="10" fontId="19" fillId="0" borderId="1" xfId="1" applyNumberFormat="1" applyFont="1" applyFill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17" fillId="0" borderId="29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lrm04/AppData/Local/Microsoft/Windows/INetCache/Content.Outlook/29BFK29F/c_menores_a&#241;adidos_1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clm.es\CULT\sc\PROMOCION_IMPULSA\ADMINISTRACI&#211;N%20PILAR-BORJA\MENORES%202026\Plantilla_menores%20G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E 1 2026"/>
      <sheetName val="Hoja1"/>
      <sheetName val="TRIMESTRE 2 2026"/>
      <sheetName val="Tablas-Gala"/>
      <sheetName val="Instrucciones"/>
      <sheetName val="Plantilla_Validación"/>
    </sheetNames>
    <sheetDataSet>
      <sheetData sheetId="0"/>
      <sheetData sheetId="1"/>
      <sheetData sheetId="2"/>
      <sheetData sheetId="3">
        <row r="4">
          <cell r="V4" t="str">
            <v>Recuperación y Resiliencia (2021/2027)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-Gal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aceess@repsol.com" TargetMode="External"/><Relationship Id="rId21" Type="http://schemas.openxmlformats.org/officeDocument/2006/relationships/hyperlink" Target="mailto:jose.riello@gmial.com" TargetMode="External"/><Relationship Id="rId42" Type="http://schemas.openxmlformats.org/officeDocument/2006/relationships/hyperlink" Target="mailto:support@genially.com" TargetMode="External"/><Relationship Id="rId63" Type="http://schemas.openxmlformats.org/officeDocument/2006/relationships/hyperlink" Target="mailto:reservas@elmiradordeatienza.com" TargetMode="External"/><Relationship Id="rId84" Type="http://schemas.openxmlformats.org/officeDocument/2006/relationships/hyperlink" Target="mailto:constancio.aguirre@uclm.es" TargetMode="External"/><Relationship Id="rId138" Type="http://schemas.openxmlformats.org/officeDocument/2006/relationships/hyperlink" Target="mailto:raulencinardominguez@hotmail.com" TargetMode="External"/><Relationship Id="rId159" Type="http://schemas.openxmlformats.org/officeDocument/2006/relationships/hyperlink" Target="mailto:ggmejias@jccm.es" TargetMode="External"/><Relationship Id="rId170" Type="http://schemas.openxmlformats.org/officeDocument/2006/relationships/hyperlink" Target="mailto:info@arboyblanco.com" TargetMode="External"/><Relationship Id="rId107" Type="http://schemas.openxmlformats.org/officeDocument/2006/relationships/hyperlink" Target="mailto:chatos@jamoneselchato.com" TargetMode="External"/><Relationship Id="rId11" Type="http://schemas.openxmlformats.org/officeDocument/2006/relationships/hyperlink" Target="mailto:info@vivaenergia.com" TargetMode="External"/><Relationship Id="rId32" Type="http://schemas.openxmlformats.org/officeDocument/2006/relationships/hyperlink" Target="mailto:info@estudiocaballero.es" TargetMode="External"/><Relationship Id="rId53" Type="http://schemas.openxmlformats.org/officeDocument/2006/relationships/hyperlink" Target="mailto:info@canonsistemas.es" TargetMode="External"/><Relationship Id="rId74" Type="http://schemas.openxmlformats.org/officeDocument/2006/relationships/hyperlink" Target="mailto:hugo.martin@uam.es" TargetMode="External"/><Relationship Id="rId128" Type="http://schemas.openxmlformats.org/officeDocument/2006/relationships/hyperlink" Target="mailto:clientes@fenieenergia.es" TargetMode="External"/><Relationship Id="rId149" Type="http://schemas.openxmlformats.org/officeDocument/2006/relationships/hyperlink" Target="mailto:ggmejias@jccm.es" TargetMode="External"/><Relationship Id="rId5" Type="http://schemas.openxmlformats.org/officeDocument/2006/relationships/hyperlink" Target="mailto:info@bilbaomuseoa.eus" TargetMode="External"/><Relationship Id="rId95" Type="http://schemas.openxmlformats.org/officeDocument/2006/relationships/hyperlink" Target="mailto:enodiffusion@gmail.com" TargetMode="External"/><Relationship Id="rId160" Type="http://schemas.openxmlformats.org/officeDocument/2006/relationships/hyperlink" Target="mailto:ggmejias@jccm.es" TargetMode="External"/><Relationship Id="rId22" Type="http://schemas.openxmlformats.org/officeDocument/2006/relationships/hyperlink" Target="mailto:manparad@udm.es" TargetMode="External"/><Relationship Id="rId43" Type="http://schemas.openxmlformats.org/officeDocument/2006/relationships/hyperlink" Target="mailto:raulencinardominguez@hotmail.com" TargetMode="External"/><Relationship Id="rId64" Type="http://schemas.openxmlformats.org/officeDocument/2006/relationships/hyperlink" Target="mailto:info@vivaenergia.com" TargetMode="External"/><Relationship Id="rId118" Type="http://schemas.openxmlformats.org/officeDocument/2006/relationships/hyperlink" Target="mailto:info@itv-maco.es" TargetMode="External"/><Relationship Id="rId139" Type="http://schemas.openxmlformats.org/officeDocument/2006/relationships/hyperlink" Target="mailto:asama@ucm.es" TargetMode="External"/><Relationship Id="rId85" Type="http://schemas.openxmlformats.org/officeDocument/2006/relationships/hyperlink" Target="mailto:info@vivaenergia.com" TargetMode="External"/><Relationship Id="rId150" Type="http://schemas.openxmlformats.org/officeDocument/2006/relationships/hyperlink" Target="mailto:ggmejias@jccm.es" TargetMode="External"/><Relationship Id="rId171" Type="http://schemas.openxmlformats.org/officeDocument/2006/relationships/hyperlink" Target="mailto:ggmejias@jccm.es" TargetMode="External"/><Relationship Id="rId12" Type="http://schemas.openxmlformats.org/officeDocument/2006/relationships/hyperlink" Target="mailto:info@vivaenergia.com" TargetMode="External"/><Relationship Id="rId33" Type="http://schemas.openxmlformats.org/officeDocument/2006/relationships/hyperlink" Target="mailto:info@item-prevencion.es" TargetMode="External"/><Relationship Id="rId108" Type="http://schemas.openxmlformats.org/officeDocument/2006/relationships/hyperlink" Target="mailto:info@vinosfernandotorres.com" TargetMode="External"/><Relationship Id="rId129" Type="http://schemas.openxmlformats.org/officeDocument/2006/relationships/hyperlink" Target="mailto:imprenta@graficascuenca.com" TargetMode="External"/><Relationship Id="rId54" Type="http://schemas.openxmlformats.org/officeDocument/2006/relationships/hyperlink" Target="mailto:info@canonsistemas.es" TargetMode="External"/><Relationship Id="rId75" Type="http://schemas.openxmlformats.org/officeDocument/2006/relationships/hyperlink" Target="mailto:principitocuenca@gmail.com" TargetMode="External"/><Relationship Id="rId96" Type="http://schemas.openxmlformats.org/officeDocument/2006/relationships/hyperlink" Target="mailto:info@vinossanvalentin.com" TargetMode="External"/><Relationship Id="rId140" Type="http://schemas.openxmlformats.org/officeDocument/2006/relationships/hyperlink" Target="mailto:administracion@silverrain.es" TargetMode="External"/><Relationship Id="rId161" Type="http://schemas.openxmlformats.org/officeDocument/2006/relationships/hyperlink" Target="mailto:ggmejias@jccm.es" TargetMode="External"/><Relationship Id="rId1" Type="http://schemas.openxmlformats.org/officeDocument/2006/relationships/hyperlink" Target="mailto:quesoslominchar@quesoslominchar.com" TargetMode="External"/><Relationship Id="rId6" Type="http://schemas.openxmlformats.org/officeDocument/2006/relationships/hyperlink" Target="mailto:admon@montajeshorche.com" TargetMode="External"/><Relationship Id="rId23" Type="http://schemas.openxmlformats.org/officeDocument/2006/relationships/hyperlink" Target="mailto:jitske.jasperse@cchs.csic.es" TargetMode="External"/><Relationship Id="rId28" Type="http://schemas.openxmlformats.org/officeDocument/2006/relationships/hyperlink" Target="mailto:olgapmonzon@ghis.ucm.es" TargetMode="External"/><Relationship Id="rId49" Type="http://schemas.openxmlformats.org/officeDocument/2006/relationships/hyperlink" Target="mailto:garajesantotome@gmail.com" TargetMode="External"/><Relationship Id="rId114" Type="http://schemas.openxmlformats.org/officeDocument/2006/relationships/hyperlink" Target="mailto:secretaria@cocinerosclm.com" TargetMode="External"/><Relationship Id="rId119" Type="http://schemas.openxmlformats.org/officeDocument/2006/relationships/hyperlink" Target="mailto:clientes@simer-sa.es" TargetMode="External"/><Relationship Id="rId44" Type="http://schemas.openxmlformats.org/officeDocument/2006/relationships/hyperlink" Target="mailto:civesmundi@civesmundi.es" TargetMode="External"/><Relationship Id="rId60" Type="http://schemas.openxmlformats.org/officeDocument/2006/relationships/hyperlink" Target="mailto:info@pavimentosarquiservi.com" TargetMode="External"/><Relationship Id="rId65" Type="http://schemas.openxmlformats.org/officeDocument/2006/relationships/hyperlink" Target="mailto:montserrat.caleromingo@telefonica.com" TargetMode="External"/><Relationship Id="rId81" Type="http://schemas.openxmlformats.org/officeDocument/2006/relationships/hyperlink" Target="mailto:mcruz.decarlos@uam.es" TargetMode="External"/><Relationship Id="rId86" Type="http://schemas.openxmlformats.org/officeDocument/2006/relationships/hyperlink" Target="mailto:info@vivaenergia.com" TargetMode="External"/><Relationship Id="rId130" Type="http://schemas.openxmlformats.org/officeDocument/2006/relationships/hyperlink" Target="mailto:administracion@bteamcomunicacion.com" TargetMode="External"/><Relationship Id="rId135" Type="http://schemas.openxmlformats.org/officeDocument/2006/relationships/hyperlink" Target="mailto:sobrinocomunicaciongrafica@gmail.com" TargetMode="External"/><Relationship Id="rId151" Type="http://schemas.openxmlformats.org/officeDocument/2006/relationships/hyperlink" Target="mailto:ggmejias@jccm.es" TargetMode="External"/><Relationship Id="rId156" Type="http://schemas.openxmlformats.org/officeDocument/2006/relationships/hyperlink" Target="mailto:ggmejias@jccm.es" TargetMode="External"/><Relationship Id="rId172" Type="http://schemas.openxmlformats.org/officeDocument/2006/relationships/hyperlink" Target="mailto:info@ibercover.com" TargetMode="External"/><Relationship Id="rId13" Type="http://schemas.openxmlformats.org/officeDocument/2006/relationships/hyperlink" Target="mailto:comercial@ofimaticatoledana.com" TargetMode="External"/><Relationship Id="rId18" Type="http://schemas.openxmlformats.org/officeDocument/2006/relationships/hyperlink" Target="mailto:tom.nickson@courtauld.es.uks" TargetMode="External"/><Relationship Id="rId39" Type="http://schemas.openxmlformats.org/officeDocument/2006/relationships/hyperlink" Target="mailto:eurosystem_ofimatica@hotmail.com" TargetMode="External"/><Relationship Id="rId109" Type="http://schemas.openxmlformats.org/officeDocument/2006/relationships/hyperlink" Target="mailto:quesoslominchar@quesoslominchar.com" TargetMode="External"/><Relationship Id="rId34" Type="http://schemas.openxmlformats.org/officeDocument/2006/relationships/hyperlink" Target="mailto:info@patrimonionacional.es" TargetMode="External"/><Relationship Id="rId50" Type="http://schemas.openxmlformats.org/officeDocument/2006/relationships/hyperlink" Target="mailto:atencionalcliente@mercadona.es" TargetMode="External"/><Relationship Id="rId55" Type="http://schemas.openxmlformats.org/officeDocument/2006/relationships/hyperlink" Target="mailto:agencia.450@gls-spain.es" TargetMode="External"/><Relationship Id="rId76" Type="http://schemas.openxmlformats.org/officeDocument/2006/relationships/hyperlink" Target="mailto:af.almoguera@gmail.com" TargetMode="External"/><Relationship Id="rId97" Type="http://schemas.openxmlformats.org/officeDocument/2006/relationships/hyperlink" Target="mailto:info@pomomakeepers.es" TargetMode="External"/><Relationship Id="rId104" Type="http://schemas.openxmlformats.org/officeDocument/2006/relationships/hyperlink" Target="mailto:info@talavera-ferial.com" TargetMode="External"/><Relationship Id="rId120" Type="http://schemas.openxmlformats.org/officeDocument/2006/relationships/hyperlink" Target="mailto:info@tablerosmontero.com" TargetMode="External"/><Relationship Id="rId125" Type="http://schemas.openxmlformats.org/officeDocument/2006/relationships/hyperlink" Target="mailto:info@rotoatlantica.com" TargetMode="External"/><Relationship Id="rId141" Type="http://schemas.openxmlformats.org/officeDocument/2006/relationships/hyperlink" Target="mailto:redaccionycorrecciongv@gmail.com" TargetMode="External"/><Relationship Id="rId146" Type="http://schemas.openxmlformats.org/officeDocument/2006/relationships/hyperlink" Target="mailto:saceess@repsol.com" TargetMode="External"/><Relationship Id="rId167" Type="http://schemas.openxmlformats.org/officeDocument/2006/relationships/hyperlink" Target="mailto:comercial@ofimaticatoledana.com" TargetMode="External"/><Relationship Id="rId7" Type="http://schemas.openxmlformats.org/officeDocument/2006/relationships/hyperlink" Target="mailto:jddelgado@jccm.es" TargetMode="External"/><Relationship Id="rId71" Type="http://schemas.openxmlformats.org/officeDocument/2006/relationships/hyperlink" Target="mailto:ferreteriasanjose@servinet.net" TargetMode="External"/><Relationship Id="rId92" Type="http://schemas.openxmlformats.org/officeDocument/2006/relationships/hyperlink" Target="mailto:lacabanasiguenza@gmail.com" TargetMode="External"/><Relationship Id="rId162" Type="http://schemas.openxmlformats.org/officeDocument/2006/relationships/hyperlink" Target="mailto:ggmejias@jccm.es" TargetMode="External"/><Relationship Id="rId2" Type="http://schemas.openxmlformats.org/officeDocument/2006/relationships/hyperlink" Target="mailto:santelesforo@mazapantoledo.com" TargetMode="External"/><Relationship Id="rId29" Type="http://schemas.openxmlformats.org/officeDocument/2006/relationships/hyperlink" Target="mailto:saceess@repsol.com" TargetMode="External"/><Relationship Id="rId24" Type="http://schemas.openxmlformats.org/officeDocument/2006/relationships/hyperlink" Target="mailto:cladreda@unav.es" TargetMode="External"/><Relationship Id="rId40" Type="http://schemas.openxmlformats.org/officeDocument/2006/relationships/hyperlink" Target="mailto:info@devitaproducciones.com" TargetMode="External"/><Relationship Id="rId45" Type="http://schemas.openxmlformats.org/officeDocument/2006/relationships/hyperlink" Target="mailto:bedrinabarba.abog@gmail.com" TargetMode="External"/><Relationship Id="rId66" Type="http://schemas.openxmlformats.org/officeDocument/2006/relationships/hyperlink" Target="mailto:dean@catedralprimada.es" TargetMode="External"/><Relationship Id="rId87" Type="http://schemas.openxmlformats.org/officeDocument/2006/relationships/hyperlink" Target="mailto:reservas@parador.es" TargetMode="External"/><Relationship Id="rId110" Type="http://schemas.openxmlformats.org/officeDocument/2006/relationships/hyperlink" Target="mailto:santelesforo@mazapantoledo.com" TargetMode="External"/><Relationship Id="rId115" Type="http://schemas.openxmlformats.org/officeDocument/2006/relationships/hyperlink" Target="mailto:central@radiotaxitoledo.es" TargetMode="External"/><Relationship Id="rId131" Type="http://schemas.openxmlformats.org/officeDocument/2006/relationships/hyperlink" Target="mailto:uni.holymar@unida.com" TargetMode="External"/><Relationship Id="rId136" Type="http://schemas.openxmlformats.org/officeDocument/2006/relationships/hyperlink" Target="mailto:info@mudanzasrubra.com" TargetMode="External"/><Relationship Id="rId157" Type="http://schemas.openxmlformats.org/officeDocument/2006/relationships/hyperlink" Target="mailto:ggmejias@jccm.es" TargetMode="External"/><Relationship Id="rId61" Type="http://schemas.openxmlformats.org/officeDocument/2006/relationships/hyperlink" Target="mailto:oscargarcimon@hotmail.com" TargetMode="External"/><Relationship Id="rId82" Type="http://schemas.openxmlformats.org/officeDocument/2006/relationships/hyperlink" Target="mailto:contratacion.one@oneuw.es" TargetMode="External"/><Relationship Id="rId152" Type="http://schemas.openxmlformats.org/officeDocument/2006/relationships/hyperlink" Target="mailto:ggmejias@jccm.es" TargetMode="External"/><Relationship Id="rId173" Type="http://schemas.openxmlformats.org/officeDocument/2006/relationships/hyperlink" Target="mailto:ggmejias@jccm.es" TargetMode="External"/><Relationship Id="rId19" Type="http://schemas.openxmlformats.org/officeDocument/2006/relationships/hyperlink" Target="mailto:andres.ubeda@museodelprado.es" TargetMode="External"/><Relationship Id="rId14" Type="http://schemas.openxmlformats.org/officeDocument/2006/relationships/hyperlink" Target="mailto:info@vivaenergia.com" TargetMode="External"/><Relationship Id="rId30" Type="http://schemas.openxmlformats.org/officeDocument/2006/relationships/hyperlink" Target="mailto:info@mudanzasrubra.com" TargetMode="External"/><Relationship Id="rId35" Type="http://schemas.openxmlformats.org/officeDocument/2006/relationships/hyperlink" Target="mailto:loyaltyclientes.es@sage.com" TargetMode="External"/><Relationship Id="rId56" Type="http://schemas.openxmlformats.org/officeDocument/2006/relationships/hyperlink" Target="mailto:info@patrimonionacional.es" TargetMode="External"/><Relationship Id="rId77" Type="http://schemas.openxmlformats.org/officeDocument/2006/relationships/hyperlink" Target="mailto:carlos.vizuete@uclm.es" TargetMode="External"/><Relationship Id="rId100" Type="http://schemas.openxmlformats.org/officeDocument/2006/relationships/hyperlink" Target="mailto:imprenta@graficascuenca.com" TargetMode="External"/><Relationship Id="rId105" Type="http://schemas.openxmlformats.org/officeDocument/2006/relationships/hyperlink" Target="mailto:info@vinossanvalentin.com" TargetMode="External"/><Relationship Id="rId126" Type="http://schemas.openxmlformats.org/officeDocument/2006/relationships/hyperlink" Target="mailto:enodiffusion@gmail.com" TargetMode="External"/><Relationship Id="rId147" Type="http://schemas.openxmlformats.org/officeDocument/2006/relationships/hyperlink" Target="mailto:atencion.cliente@plenegy.es" TargetMode="External"/><Relationship Id="rId168" Type="http://schemas.openxmlformats.org/officeDocument/2006/relationships/hyperlink" Target="mailto:informacion@aquaservice.com" TargetMode="External"/><Relationship Id="rId8" Type="http://schemas.openxmlformats.org/officeDocument/2006/relationships/hyperlink" Target="mailto:clientes@fenieenergia.es" TargetMode="External"/><Relationship Id="rId51" Type="http://schemas.openxmlformats.org/officeDocument/2006/relationships/hyperlink" Target="mailto:esupport@gmail.com" TargetMode="External"/><Relationship Id="rId72" Type="http://schemas.openxmlformats.org/officeDocument/2006/relationships/hyperlink" Target="mailto:info@vivaenergia.com" TargetMode="External"/><Relationship Id="rId93" Type="http://schemas.openxmlformats.org/officeDocument/2006/relationships/hyperlink" Target="mailto:chatos@jamoneselchato.com" TargetMode="External"/><Relationship Id="rId98" Type="http://schemas.openxmlformats.org/officeDocument/2006/relationships/hyperlink" Target="mailto:info@vinosfernandotorres.com" TargetMode="External"/><Relationship Id="rId121" Type="http://schemas.openxmlformats.org/officeDocument/2006/relationships/hyperlink" Target="mailto:iberpatent@iberpatent.es" TargetMode="External"/><Relationship Id="rId142" Type="http://schemas.openxmlformats.org/officeDocument/2006/relationships/hyperlink" Target="mailto:administracion@cartom.com" TargetMode="External"/><Relationship Id="rId163" Type="http://schemas.openxmlformats.org/officeDocument/2006/relationships/hyperlink" Target="mailto:ggmejias@jccm.es" TargetMode="External"/><Relationship Id="rId3" Type="http://schemas.openxmlformats.org/officeDocument/2006/relationships/hyperlink" Target="mailto:administracion@eusebiobarrasadistribuciones.com" TargetMode="External"/><Relationship Id="rId25" Type="http://schemas.openxmlformats.org/officeDocument/2006/relationships/hyperlink" Target="mailto:mercedeslmn@gmail.com" TargetMode="External"/><Relationship Id="rId46" Type="http://schemas.openxmlformats.org/officeDocument/2006/relationships/hyperlink" Target="mailto:ggmejias@jccm.es" TargetMode="External"/><Relationship Id="rId67" Type="http://schemas.openxmlformats.org/officeDocument/2006/relationships/hyperlink" Target="mailto:bnavarreteprieto@gmail.com" TargetMode="External"/><Relationship Id="rId116" Type="http://schemas.openxmlformats.org/officeDocument/2006/relationships/hyperlink" Target="mailto:central@radiotaxitoledo.es" TargetMode="External"/><Relationship Id="rId137" Type="http://schemas.openxmlformats.org/officeDocument/2006/relationships/hyperlink" Target="mailto:cgonzalezpelayo@gmail.com" TargetMode="External"/><Relationship Id="rId158" Type="http://schemas.openxmlformats.org/officeDocument/2006/relationships/hyperlink" Target="mailto:ggmejias@jccm.es" TargetMode="External"/><Relationship Id="rId20" Type="http://schemas.openxmlformats.org/officeDocument/2006/relationships/hyperlink" Target="mailto:eduardo.carrero@uab.cat" TargetMode="External"/><Relationship Id="rId41" Type="http://schemas.openxmlformats.org/officeDocument/2006/relationships/hyperlink" Target="mailto:esupport@gmail.com" TargetMode="External"/><Relationship Id="rId62" Type="http://schemas.openxmlformats.org/officeDocument/2006/relationships/hyperlink" Target="mailto:formularios@bne.es" TargetMode="External"/><Relationship Id="rId83" Type="http://schemas.openxmlformats.org/officeDocument/2006/relationships/hyperlink" Target="mailto:informacion@aquaservice.com" TargetMode="External"/><Relationship Id="rId88" Type="http://schemas.openxmlformats.org/officeDocument/2006/relationships/hyperlink" Target="mailto:solred@repsol.com" TargetMode="External"/><Relationship Id="rId111" Type="http://schemas.openxmlformats.org/officeDocument/2006/relationships/hyperlink" Target="mailto:chatos@jamoneselchato.com" TargetMode="External"/><Relationship Id="rId132" Type="http://schemas.openxmlformats.org/officeDocument/2006/relationships/hyperlink" Target="mailto:reservas@casamanzar.com" TargetMode="External"/><Relationship Id="rId153" Type="http://schemas.openxmlformats.org/officeDocument/2006/relationships/hyperlink" Target="mailto:ggmejias@jccm.es" TargetMode="External"/><Relationship Id="rId174" Type="http://schemas.openxmlformats.org/officeDocument/2006/relationships/hyperlink" Target="mailto:administracion@abacoauditores.es" TargetMode="External"/><Relationship Id="rId15" Type="http://schemas.openxmlformats.org/officeDocument/2006/relationships/hyperlink" Target="mailto:atenciongrandesclientes@naturgy.com" TargetMode="External"/><Relationship Id="rId36" Type="http://schemas.openxmlformats.org/officeDocument/2006/relationships/hyperlink" Target="mailto:tecnofim@tecnofim.com" TargetMode="External"/><Relationship Id="rId57" Type="http://schemas.openxmlformats.org/officeDocument/2006/relationships/hyperlink" Target="mailto:nmorenobadia@notariado.org" TargetMode="External"/><Relationship Id="rId106" Type="http://schemas.openxmlformats.org/officeDocument/2006/relationships/hyperlink" Target="mailto:enodiffusion@gmail.com" TargetMode="External"/><Relationship Id="rId127" Type="http://schemas.openxmlformats.org/officeDocument/2006/relationships/hyperlink" Target="mailto:aguerrero@integraabogados.com" TargetMode="External"/><Relationship Id="rId10" Type="http://schemas.openxmlformats.org/officeDocument/2006/relationships/hyperlink" Target="mailto:escribenos@telefonica.com" TargetMode="External"/><Relationship Id="rId31" Type="http://schemas.openxmlformats.org/officeDocument/2006/relationships/hyperlink" Target="mailto:informacion@aquaservice.com" TargetMode="External"/><Relationship Id="rId52" Type="http://schemas.openxmlformats.org/officeDocument/2006/relationships/hyperlink" Target="mailto:todoelshow@todoelshow.es" TargetMode="External"/><Relationship Id="rId73" Type="http://schemas.openxmlformats.org/officeDocument/2006/relationships/hyperlink" Target="mailto:ferreteriasanjose@servinet.net" TargetMode="External"/><Relationship Id="rId78" Type="http://schemas.openxmlformats.org/officeDocument/2006/relationships/hyperlink" Target="mailto:amarticez@galeriacaylus.com" TargetMode="External"/><Relationship Id="rId94" Type="http://schemas.openxmlformats.org/officeDocument/2006/relationships/hyperlink" Target="mailto:quesoslominchar@quesoslominchar.com" TargetMode="External"/><Relationship Id="rId99" Type="http://schemas.openxmlformats.org/officeDocument/2006/relationships/hyperlink" Target="mailto:principitocuenca@gmail.com" TargetMode="External"/><Relationship Id="rId101" Type="http://schemas.openxmlformats.org/officeDocument/2006/relationships/hyperlink" Target="mailto:sacportal@repsol.com" TargetMode="External"/><Relationship Id="rId122" Type="http://schemas.openxmlformats.org/officeDocument/2006/relationships/hyperlink" Target="mailto:info@item-prevencion.es" TargetMode="External"/><Relationship Id="rId143" Type="http://schemas.openxmlformats.org/officeDocument/2006/relationships/hyperlink" Target="mailto:reservas@parrillaceferino.com" TargetMode="External"/><Relationship Id="rId148" Type="http://schemas.openxmlformats.org/officeDocument/2006/relationships/hyperlink" Target="mailto:ferreteriasanjose@servinet.net" TargetMode="External"/><Relationship Id="rId164" Type="http://schemas.openxmlformats.org/officeDocument/2006/relationships/hyperlink" Target="mailto:ggmejias@jccm.es" TargetMode="External"/><Relationship Id="rId169" Type="http://schemas.openxmlformats.org/officeDocument/2006/relationships/hyperlink" Target="mailto:informacion@aquaservice.com" TargetMode="External"/><Relationship Id="rId4" Type="http://schemas.openxmlformats.org/officeDocument/2006/relationships/hyperlink" Target="mailto:casadepias@casadepias.com" TargetMode="External"/><Relationship Id="rId9" Type="http://schemas.openxmlformats.org/officeDocument/2006/relationships/hyperlink" Target="mailto:escribenos@telefonica.com" TargetMode="External"/><Relationship Id="rId26" Type="http://schemas.openxmlformats.org/officeDocument/2006/relationships/hyperlink" Target="mailto:marta.serrano@urv.cat" TargetMode="External"/><Relationship Id="rId47" Type="http://schemas.openxmlformats.org/officeDocument/2006/relationships/hyperlink" Target="mailto:consultoria@consultoriage.com" TargetMode="External"/><Relationship Id="rId68" Type="http://schemas.openxmlformats.org/officeDocument/2006/relationships/hyperlink" Target="mailto:jmtzagui@ucm.es" TargetMode="External"/><Relationship Id="rId89" Type="http://schemas.openxmlformats.org/officeDocument/2006/relationships/hyperlink" Target="mailto:info@martinpintado.com" TargetMode="External"/><Relationship Id="rId112" Type="http://schemas.openxmlformats.org/officeDocument/2006/relationships/hyperlink" Target="mailto:quesoslominchar@quesoslominchar.com" TargetMode="External"/><Relationship Id="rId133" Type="http://schemas.openxmlformats.org/officeDocument/2006/relationships/hyperlink" Target="mailto:rerservas@raffsanpedro.es" TargetMode="External"/><Relationship Id="rId154" Type="http://schemas.openxmlformats.org/officeDocument/2006/relationships/hyperlink" Target="mailto:ggmejias@jccm.es" TargetMode="External"/><Relationship Id="rId175" Type="http://schemas.openxmlformats.org/officeDocument/2006/relationships/printerSettings" Target="../printerSettings/printerSettings1.bin"/><Relationship Id="rId16" Type="http://schemas.openxmlformats.org/officeDocument/2006/relationships/hyperlink" Target="mailto:mamiquel@ucm.es" TargetMode="External"/><Relationship Id="rId37" Type="http://schemas.openxmlformats.org/officeDocument/2006/relationships/hyperlink" Target="mailto:jmfgrenesche@gmail.com" TargetMode="External"/><Relationship Id="rId58" Type="http://schemas.openxmlformats.org/officeDocument/2006/relationships/hyperlink" Target="mailto:clientes@fenieenergia.es" TargetMode="External"/><Relationship Id="rId79" Type="http://schemas.openxmlformats.org/officeDocument/2006/relationships/hyperlink" Target="mailto:frcaglioti@gmail.com" TargetMode="External"/><Relationship Id="rId102" Type="http://schemas.openxmlformats.org/officeDocument/2006/relationships/hyperlink" Target="mailto:granfamilychen@gmail.com" TargetMode="External"/><Relationship Id="rId123" Type="http://schemas.openxmlformats.org/officeDocument/2006/relationships/hyperlink" Target="mailto:ripolles@pdx.edu" TargetMode="External"/><Relationship Id="rId144" Type="http://schemas.openxmlformats.org/officeDocument/2006/relationships/hyperlink" Target="mailto:info@restaurantelacabala.com" TargetMode="External"/><Relationship Id="rId90" Type="http://schemas.openxmlformats.org/officeDocument/2006/relationships/hyperlink" Target="mailto:cecile.vincent-cassy@cyu.fr" TargetMode="External"/><Relationship Id="rId165" Type="http://schemas.openxmlformats.org/officeDocument/2006/relationships/hyperlink" Target="mailto:ggmejias@jccm.es" TargetMode="External"/><Relationship Id="rId27" Type="http://schemas.openxmlformats.org/officeDocument/2006/relationships/hyperlink" Target="mailto:md.teijeira@unileon.es" TargetMode="External"/><Relationship Id="rId48" Type="http://schemas.openxmlformats.org/officeDocument/2006/relationships/hyperlink" Target="mailto:srenting.contabilidad.es@siemens.com" TargetMode="External"/><Relationship Id="rId69" Type="http://schemas.openxmlformats.org/officeDocument/2006/relationships/hyperlink" Target="mailto:tecnofim@tecnofim.com" TargetMode="External"/><Relationship Id="rId113" Type="http://schemas.openxmlformats.org/officeDocument/2006/relationships/hyperlink" Target="mailto:info@bodegasgarciadelara.com" TargetMode="External"/><Relationship Id="rId134" Type="http://schemas.openxmlformats.org/officeDocument/2006/relationships/hyperlink" Target="mailto:gestoria@grupoguirao.es" TargetMode="External"/><Relationship Id="rId80" Type="http://schemas.openxmlformats.org/officeDocument/2006/relationships/hyperlink" Target="mailto:palma.martinez@uclm.es" TargetMode="External"/><Relationship Id="rId155" Type="http://schemas.openxmlformats.org/officeDocument/2006/relationships/hyperlink" Target="mailto:ggmejias@jccm.es" TargetMode="External"/><Relationship Id="rId17" Type="http://schemas.openxmlformats.org/officeDocument/2006/relationships/hyperlink" Target="mailto:bblascoe@ucm.es" TargetMode="External"/><Relationship Id="rId38" Type="http://schemas.openxmlformats.org/officeDocument/2006/relationships/hyperlink" Target="mailto:archivocapitular@catedralprimada.es" TargetMode="External"/><Relationship Id="rId59" Type="http://schemas.openxmlformats.org/officeDocument/2006/relationships/hyperlink" Target="mailto:oficuenca@oficuenca.es" TargetMode="External"/><Relationship Id="rId103" Type="http://schemas.openxmlformats.org/officeDocument/2006/relationships/hyperlink" Target="mailto:motelsantacruz@manchanet.es" TargetMode="External"/><Relationship Id="rId124" Type="http://schemas.openxmlformats.org/officeDocument/2006/relationships/hyperlink" Target="mailto:alejandro@integraleventos.com" TargetMode="External"/><Relationship Id="rId70" Type="http://schemas.openxmlformats.org/officeDocument/2006/relationships/hyperlink" Target="mailto:imprenta@graficascuenca.com" TargetMode="External"/><Relationship Id="rId91" Type="http://schemas.openxmlformats.org/officeDocument/2006/relationships/hyperlink" Target="mailto:oficina@gustosdeantes.com" TargetMode="External"/><Relationship Id="rId145" Type="http://schemas.openxmlformats.org/officeDocument/2006/relationships/hyperlink" Target="mailto:casa.jorge@hotmail.com" TargetMode="External"/><Relationship Id="rId166" Type="http://schemas.openxmlformats.org/officeDocument/2006/relationships/hyperlink" Target="mailto:comercial@ofimaticatoledana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791F-2524-4C48-B4A0-D5AB4922CAEA}">
  <dimension ref="A1:AS629"/>
  <sheetViews>
    <sheetView tabSelected="1" topLeftCell="E1" zoomScale="110" zoomScaleNormal="110" workbookViewId="0">
      <pane ySplit="1" topLeftCell="A40" activePane="bottomLeft" state="frozen"/>
      <selection pane="bottomLeft" activeCell="I1" sqref="I1:I1048576"/>
    </sheetView>
  </sheetViews>
  <sheetFormatPr baseColWidth="10" defaultColWidth="11.42578125" defaultRowHeight="15"/>
  <cols>
    <col min="1" max="1" width="67.85546875" style="87" customWidth="1"/>
    <col min="2" max="2" width="92.140625" style="110" customWidth="1"/>
    <col min="3" max="3" width="19" style="92" hidden="1" customWidth="1"/>
    <col min="4" max="4" width="17.28515625" style="90" hidden="1" customWidth="1"/>
    <col min="5" max="5" width="105.5703125" style="90" bestFit="1" customWidth="1"/>
    <col min="6" max="6" width="9.42578125" style="90" bestFit="1" customWidth="1"/>
    <col min="7" max="7" width="14.140625" style="91" bestFit="1" customWidth="1"/>
    <col min="8" max="8" width="17.140625" style="90" bestFit="1" customWidth="1"/>
    <col min="9" max="9" width="57.7109375" style="90" hidden="1" customWidth="1"/>
    <col min="10" max="10" width="36.7109375" style="125" hidden="1" customWidth="1"/>
    <col min="11" max="11" width="16.5703125" style="90" hidden="1" customWidth="1"/>
    <col min="12" max="12" width="14.5703125" style="90" hidden="1" customWidth="1"/>
    <col min="13" max="13" width="33" style="93" hidden="1" customWidth="1"/>
    <col min="14" max="14" width="17.42578125" style="144" bestFit="1" customWidth="1"/>
    <col min="15" max="15" width="21.7109375" style="90" bestFit="1" customWidth="1"/>
    <col min="16" max="16" width="32.85546875" style="147" bestFit="1" customWidth="1"/>
    <col min="17" max="17" width="12.140625" style="90" bestFit="1" customWidth="1"/>
  </cols>
  <sheetData>
    <row r="1" spans="1:17" ht="30.75" customHeight="1">
      <c r="A1" s="89" t="s">
        <v>571</v>
      </c>
      <c r="B1" s="124" t="s">
        <v>572</v>
      </c>
      <c r="C1" s="89" t="s">
        <v>573</v>
      </c>
      <c r="D1" s="89" t="s">
        <v>574</v>
      </c>
      <c r="E1" s="89" t="s">
        <v>600</v>
      </c>
      <c r="F1" s="89" t="s">
        <v>575</v>
      </c>
      <c r="G1" s="89" t="s">
        <v>576</v>
      </c>
      <c r="H1" s="89" t="s">
        <v>605</v>
      </c>
      <c r="I1" s="104" t="s">
        <v>607</v>
      </c>
      <c r="J1" s="104" t="s">
        <v>608</v>
      </c>
      <c r="K1" s="104" t="s">
        <v>609</v>
      </c>
      <c r="L1" s="104" t="s">
        <v>610</v>
      </c>
      <c r="M1" s="89" t="s">
        <v>577</v>
      </c>
      <c r="N1" s="139" t="s">
        <v>578</v>
      </c>
      <c r="O1" s="89" t="s">
        <v>579</v>
      </c>
      <c r="P1" s="145" t="s">
        <v>597</v>
      </c>
      <c r="Q1" s="89" t="s">
        <v>580</v>
      </c>
    </row>
    <row r="2" spans="1:17">
      <c r="A2" s="129" t="s">
        <v>1186</v>
      </c>
      <c r="B2" s="129" t="s">
        <v>1187</v>
      </c>
      <c r="C2" s="130" t="s">
        <v>16</v>
      </c>
      <c r="D2" s="130" t="s">
        <v>8</v>
      </c>
      <c r="E2" s="130" t="s">
        <v>747</v>
      </c>
      <c r="F2" s="131">
        <v>90</v>
      </c>
      <c r="G2" s="132" t="s">
        <v>41</v>
      </c>
      <c r="H2" s="129" t="s">
        <v>751</v>
      </c>
      <c r="I2" s="133" t="s">
        <v>752</v>
      </c>
      <c r="J2" s="156" t="s">
        <v>753</v>
      </c>
      <c r="K2" s="135">
        <v>925285159</v>
      </c>
      <c r="L2" s="135"/>
      <c r="M2" s="132" t="s">
        <v>602</v>
      </c>
      <c r="N2" s="141">
        <v>1600.53</v>
      </c>
      <c r="O2" s="136">
        <v>21</v>
      </c>
      <c r="P2" s="141">
        <f t="shared" ref="P2:P7" si="0">IF(O2="Diferentes IVAs","Informar dato",N2+(N2*O2/100))</f>
        <v>1936.6413</v>
      </c>
      <c r="Q2" s="137">
        <v>46024</v>
      </c>
    </row>
    <row r="3" spans="1:17">
      <c r="A3" s="158" t="s">
        <v>1023</v>
      </c>
      <c r="B3" s="158" t="s">
        <v>767</v>
      </c>
      <c r="C3" s="159" t="s">
        <v>16</v>
      </c>
      <c r="D3" s="159" t="s">
        <v>8</v>
      </c>
      <c r="E3" s="159" t="s">
        <v>768</v>
      </c>
      <c r="F3" s="160">
        <v>90</v>
      </c>
      <c r="G3" s="161" t="s">
        <v>41</v>
      </c>
      <c r="H3" s="158" t="s">
        <v>769</v>
      </c>
      <c r="I3" s="162" t="s">
        <v>770</v>
      </c>
      <c r="J3" s="163" t="s">
        <v>771</v>
      </c>
      <c r="K3" s="164">
        <v>914137497</v>
      </c>
      <c r="L3" s="165" t="s">
        <v>772</v>
      </c>
      <c r="M3" s="161" t="s">
        <v>602</v>
      </c>
      <c r="N3" s="166">
        <v>4950</v>
      </c>
      <c r="O3" s="167">
        <v>21</v>
      </c>
      <c r="P3" s="166">
        <f t="shared" si="0"/>
        <v>5989.5</v>
      </c>
      <c r="Q3" s="168">
        <v>46020</v>
      </c>
    </row>
    <row r="4" spans="1:17">
      <c r="A4" s="129" t="s">
        <v>1024</v>
      </c>
      <c r="B4" s="129" t="s">
        <v>773</v>
      </c>
      <c r="C4" s="130" t="s">
        <v>16</v>
      </c>
      <c r="D4" s="130" t="s">
        <v>8</v>
      </c>
      <c r="E4" s="130" t="s">
        <v>768</v>
      </c>
      <c r="F4" s="131">
        <v>365</v>
      </c>
      <c r="G4" s="132" t="s">
        <v>41</v>
      </c>
      <c r="H4" s="129" t="s">
        <v>774</v>
      </c>
      <c r="I4" s="133" t="s">
        <v>775</v>
      </c>
      <c r="J4" s="134" t="s">
        <v>776</v>
      </c>
      <c r="K4" s="135">
        <v>925250511</v>
      </c>
      <c r="L4" s="150" t="s">
        <v>772</v>
      </c>
      <c r="M4" s="132" t="s">
        <v>602</v>
      </c>
      <c r="N4" s="141">
        <v>11424.36</v>
      </c>
      <c r="O4" s="136">
        <v>21</v>
      </c>
      <c r="P4" s="141">
        <f t="shared" si="0"/>
        <v>13823.475600000002</v>
      </c>
      <c r="Q4" s="137">
        <v>46013</v>
      </c>
    </row>
    <row r="5" spans="1:17">
      <c r="A5" s="129" t="s">
        <v>1019</v>
      </c>
      <c r="B5" s="129" t="s">
        <v>746</v>
      </c>
      <c r="C5" s="130" t="s">
        <v>201</v>
      </c>
      <c r="D5" s="130" t="s">
        <v>8</v>
      </c>
      <c r="E5" s="130" t="s">
        <v>747</v>
      </c>
      <c r="F5" s="131">
        <v>365</v>
      </c>
      <c r="G5" s="132" t="s">
        <v>41</v>
      </c>
      <c r="H5" s="129" t="s">
        <v>748</v>
      </c>
      <c r="I5" s="133" t="s">
        <v>749</v>
      </c>
      <c r="J5" s="134" t="s">
        <v>750</v>
      </c>
      <c r="K5" s="135">
        <v>652027390</v>
      </c>
      <c r="L5" s="150" t="s">
        <v>772</v>
      </c>
      <c r="M5" s="132" t="s">
        <v>602</v>
      </c>
      <c r="N5" s="141">
        <v>14250</v>
      </c>
      <c r="O5" s="136">
        <v>21</v>
      </c>
      <c r="P5" s="141">
        <f t="shared" si="0"/>
        <v>17242.5</v>
      </c>
      <c r="Q5" s="137">
        <v>46010</v>
      </c>
    </row>
    <row r="6" spans="1:17">
      <c r="A6" s="106" t="s">
        <v>1020</v>
      </c>
      <c r="B6" s="106" t="s">
        <v>754</v>
      </c>
      <c r="C6" s="108" t="s">
        <v>201</v>
      </c>
      <c r="D6" s="108" t="s">
        <v>8</v>
      </c>
      <c r="E6" s="108" t="s">
        <v>729</v>
      </c>
      <c r="F6" s="114">
        <v>365</v>
      </c>
      <c r="G6" s="115" t="s">
        <v>41</v>
      </c>
      <c r="H6" s="106" t="s">
        <v>755</v>
      </c>
      <c r="I6" s="117" t="s">
        <v>756</v>
      </c>
      <c r="J6" s="126" t="s">
        <v>757</v>
      </c>
      <c r="K6" s="119">
        <v>957612920</v>
      </c>
      <c r="L6" s="119"/>
      <c r="M6" s="115" t="s">
        <v>602</v>
      </c>
      <c r="N6" s="140">
        <v>240</v>
      </c>
      <c r="O6" s="113">
        <v>21</v>
      </c>
      <c r="P6" s="140">
        <f t="shared" si="0"/>
        <v>290.39999999999998</v>
      </c>
      <c r="Q6" s="123">
        <v>46049</v>
      </c>
    </row>
    <row r="7" spans="1:17">
      <c r="A7" s="106" t="s">
        <v>1022</v>
      </c>
      <c r="B7" s="106" t="s">
        <v>762</v>
      </c>
      <c r="C7" s="108" t="s">
        <v>569</v>
      </c>
      <c r="D7" s="108" t="s">
        <v>8</v>
      </c>
      <c r="E7" s="108" t="s">
        <v>763</v>
      </c>
      <c r="F7" s="114">
        <v>1</v>
      </c>
      <c r="G7" s="115" t="s">
        <v>41</v>
      </c>
      <c r="H7" s="106" t="s">
        <v>764</v>
      </c>
      <c r="I7" s="117" t="s">
        <v>765</v>
      </c>
      <c r="J7" s="126" t="s">
        <v>766</v>
      </c>
      <c r="K7" s="119">
        <v>975233169</v>
      </c>
      <c r="L7" s="150" t="s">
        <v>772</v>
      </c>
      <c r="M7" s="115" t="s">
        <v>602</v>
      </c>
      <c r="N7" s="140">
        <v>4217.28</v>
      </c>
      <c r="O7" s="113">
        <v>21</v>
      </c>
      <c r="P7" s="140">
        <f t="shared" si="0"/>
        <v>5102.9087999999992</v>
      </c>
      <c r="Q7" s="123">
        <v>46037</v>
      </c>
    </row>
    <row r="8" spans="1:17">
      <c r="A8" s="106" t="s">
        <v>1026</v>
      </c>
      <c r="B8" s="106" t="s">
        <v>784</v>
      </c>
      <c r="C8" s="108" t="s">
        <v>201</v>
      </c>
      <c r="D8" s="108" t="s">
        <v>49</v>
      </c>
      <c r="E8" s="108" t="s">
        <v>611</v>
      </c>
      <c r="F8" s="114">
        <v>1</v>
      </c>
      <c r="G8" s="115" t="s">
        <v>41</v>
      </c>
      <c r="H8" s="106" t="s">
        <v>1253</v>
      </c>
      <c r="I8" s="117" t="s">
        <v>785</v>
      </c>
      <c r="J8" s="126" t="s">
        <v>786</v>
      </c>
      <c r="K8" s="119">
        <v>969236374</v>
      </c>
      <c r="L8" s="119"/>
      <c r="M8" s="115" t="s">
        <v>602</v>
      </c>
      <c r="N8" s="140">
        <v>14.86</v>
      </c>
      <c r="O8" s="113" t="s">
        <v>91</v>
      </c>
      <c r="P8" s="140">
        <v>17.04</v>
      </c>
      <c r="Q8" s="123">
        <v>46043</v>
      </c>
    </row>
    <row r="9" spans="1:17">
      <c r="A9" s="158" t="s">
        <v>1028</v>
      </c>
      <c r="B9" s="158" t="s">
        <v>797</v>
      </c>
      <c r="C9" s="159" t="s">
        <v>201</v>
      </c>
      <c r="D9" s="159" t="s">
        <v>8</v>
      </c>
      <c r="E9" s="159" t="s">
        <v>627</v>
      </c>
      <c r="F9" s="160">
        <v>1</v>
      </c>
      <c r="G9" s="161" t="s">
        <v>41</v>
      </c>
      <c r="H9" s="158" t="s">
        <v>794</v>
      </c>
      <c r="I9" s="162" t="s">
        <v>795</v>
      </c>
      <c r="J9" s="163" t="s">
        <v>796</v>
      </c>
      <c r="K9" s="164">
        <v>969691621</v>
      </c>
      <c r="L9" s="164"/>
      <c r="M9" s="161" t="s">
        <v>602</v>
      </c>
      <c r="N9" s="166">
        <v>148.6</v>
      </c>
      <c r="O9" s="167">
        <v>21</v>
      </c>
      <c r="P9" s="166">
        <f>IF(O9="Diferentes IVAs","Informar dato",N9+(N9*O9/100))</f>
        <v>179.80599999999998</v>
      </c>
      <c r="Q9" s="168">
        <v>46056</v>
      </c>
    </row>
    <row r="10" spans="1:17" s="157" customFormat="1">
      <c r="A10" s="158" t="s">
        <v>1223</v>
      </c>
      <c r="B10" s="158" t="s">
        <v>1224</v>
      </c>
      <c r="C10" s="159" t="s">
        <v>201</v>
      </c>
      <c r="D10" s="159" t="s">
        <v>8</v>
      </c>
      <c r="E10" s="159" t="s">
        <v>963</v>
      </c>
      <c r="F10" s="160">
        <v>30</v>
      </c>
      <c r="G10" s="161" t="s">
        <v>41</v>
      </c>
      <c r="H10" s="158" t="s">
        <v>794</v>
      </c>
      <c r="I10" s="162" t="s">
        <v>795</v>
      </c>
      <c r="J10" s="163" t="s">
        <v>796</v>
      </c>
      <c r="K10" s="164">
        <v>969691621</v>
      </c>
      <c r="L10" s="164"/>
      <c r="M10" s="161" t="s">
        <v>602</v>
      </c>
      <c r="N10" s="166">
        <v>421.78</v>
      </c>
      <c r="O10" s="167">
        <v>21</v>
      </c>
      <c r="P10" s="166">
        <f>IF(O10="Diferentes IVAs","Informar dato",N10+(N10*O10/100))</f>
        <v>510.35379999999998</v>
      </c>
      <c r="Q10" s="168">
        <v>46052</v>
      </c>
    </row>
    <row r="11" spans="1:17" s="157" customFormat="1">
      <c r="A11" s="106" t="s">
        <v>1027</v>
      </c>
      <c r="B11" s="106" t="s">
        <v>790</v>
      </c>
      <c r="C11" s="108" t="s">
        <v>16</v>
      </c>
      <c r="D11" s="108" t="s">
        <v>8</v>
      </c>
      <c r="E11" s="108" t="s">
        <v>627</v>
      </c>
      <c r="F11" s="114">
        <v>365</v>
      </c>
      <c r="G11" s="115" t="s">
        <v>41</v>
      </c>
      <c r="H11" s="106" t="s">
        <v>791</v>
      </c>
      <c r="I11" s="117" t="s">
        <v>792</v>
      </c>
      <c r="J11" s="126" t="s">
        <v>793</v>
      </c>
      <c r="K11" s="119">
        <v>925621232</v>
      </c>
      <c r="L11" s="150" t="s">
        <v>772</v>
      </c>
      <c r="M11" s="115" t="s">
        <v>602</v>
      </c>
      <c r="N11" s="140">
        <v>9000</v>
      </c>
      <c r="O11" s="113">
        <v>21</v>
      </c>
      <c r="P11" s="140">
        <f>IF(O11="Diferentes IVAs","Informar dato",N11+(N11*O11/100))</f>
        <v>10890</v>
      </c>
      <c r="Q11" s="123">
        <v>46024</v>
      </c>
    </row>
    <row r="12" spans="1:17">
      <c r="A12" s="158" t="s">
        <v>1214</v>
      </c>
      <c r="B12" s="158" t="s">
        <v>1215</v>
      </c>
      <c r="C12" s="159" t="s">
        <v>16</v>
      </c>
      <c r="D12" s="159" t="s">
        <v>8</v>
      </c>
      <c r="E12" s="159" t="s">
        <v>801</v>
      </c>
      <c r="F12" s="160">
        <v>30</v>
      </c>
      <c r="G12" s="161" t="s">
        <v>41</v>
      </c>
      <c r="H12" s="158" t="s">
        <v>798</v>
      </c>
      <c r="I12" s="162" t="s">
        <v>799</v>
      </c>
      <c r="J12" s="180" t="s">
        <v>800</v>
      </c>
      <c r="K12" s="164">
        <v>925233903</v>
      </c>
      <c r="L12" s="164"/>
      <c r="M12" s="161" t="s">
        <v>602</v>
      </c>
      <c r="N12" s="166">
        <v>154.11000000000001</v>
      </c>
      <c r="O12" s="167">
        <v>21</v>
      </c>
      <c r="P12" s="166">
        <f>IF(O12="Diferentes IVAs","Informar dato",N12+(N12*O12/100))</f>
        <v>186.47310000000002</v>
      </c>
      <c r="Q12" s="168">
        <v>46024</v>
      </c>
    </row>
    <row r="13" spans="1:17" s="157" customFormat="1">
      <c r="A13" s="158" t="s">
        <v>1029</v>
      </c>
      <c r="B13" s="158" t="s">
        <v>802</v>
      </c>
      <c r="C13" s="159" t="s">
        <v>16</v>
      </c>
      <c r="D13" s="159" t="s">
        <v>8</v>
      </c>
      <c r="E13" s="159" t="s">
        <v>803</v>
      </c>
      <c r="F13" s="160">
        <v>1</v>
      </c>
      <c r="G13" s="161" t="s">
        <v>41</v>
      </c>
      <c r="H13" s="158" t="s">
        <v>725</v>
      </c>
      <c r="I13" s="162" t="s">
        <v>726</v>
      </c>
      <c r="J13" s="175" t="s">
        <v>727</v>
      </c>
      <c r="K13" s="164">
        <v>914548700</v>
      </c>
      <c r="L13" s="164"/>
      <c r="M13" s="161" t="s">
        <v>602</v>
      </c>
      <c r="N13" s="166">
        <v>950</v>
      </c>
      <c r="O13" s="167">
        <v>0</v>
      </c>
      <c r="P13" s="166">
        <f>IF(O13="Diferentes IVAs","Informar dato",N13+(N13*O13/100))</f>
        <v>950</v>
      </c>
      <c r="Q13" s="168">
        <v>46057</v>
      </c>
    </row>
    <row r="14" spans="1:17" s="157" customFormat="1">
      <c r="A14" s="106" t="s">
        <v>1030</v>
      </c>
      <c r="B14" s="106" t="s">
        <v>804</v>
      </c>
      <c r="C14" s="108" t="s">
        <v>16</v>
      </c>
      <c r="D14" s="108" t="s">
        <v>8</v>
      </c>
      <c r="E14" s="108" t="s">
        <v>768</v>
      </c>
      <c r="F14" s="114">
        <v>1</v>
      </c>
      <c r="G14" s="115" t="s">
        <v>41</v>
      </c>
      <c r="H14" s="106" t="s">
        <v>805</v>
      </c>
      <c r="I14" s="117" t="s">
        <v>806</v>
      </c>
      <c r="J14" s="126" t="s">
        <v>807</v>
      </c>
      <c r="K14" s="119">
        <v>925210950</v>
      </c>
      <c r="L14" s="119"/>
      <c r="M14" s="115" t="s">
        <v>602</v>
      </c>
      <c r="N14" s="140">
        <v>93.84</v>
      </c>
      <c r="O14" s="113" t="s">
        <v>91</v>
      </c>
      <c r="P14" s="140">
        <v>113.03</v>
      </c>
      <c r="Q14" s="123">
        <v>46058</v>
      </c>
    </row>
    <row r="15" spans="1:17">
      <c r="A15" s="158" t="s">
        <v>1031</v>
      </c>
      <c r="B15" s="158" t="s">
        <v>808</v>
      </c>
      <c r="C15" s="159" t="s">
        <v>201</v>
      </c>
      <c r="D15" s="159" t="s">
        <v>49</v>
      </c>
      <c r="E15" s="159" t="s">
        <v>611</v>
      </c>
      <c r="F15" s="160">
        <v>30</v>
      </c>
      <c r="G15" s="161" t="s">
        <v>41</v>
      </c>
      <c r="H15" s="158" t="s">
        <v>809</v>
      </c>
      <c r="I15" s="162" t="s">
        <v>639</v>
      </c>
      <c r="J15" s="163" t="s">
        <v>640</v>
      </c>
      <c r="K15" s="164">
        <v>900215470</v>
      </c>
      <c r="L15" s="164"/>
      <c r="M15" s="161" t="s">
        <v>602</v>
      </c>
      <c r="N15" s="166">
        <v>34.119999999999997</v>
      </c>
      <c r="O15" s="167">
        <v>21</v>
      </c>
      <c r="P15" s="166">
        <f t="shared" ref="P15:P26" si="1">IF(O15="Diferentes IVAs","Informar dato",N15+(N15*O15/100))</f>
        <v>41.285199999999996</v>
      </c>
      <c r="Q15" s="168">
        <v>46062</v>
      </c>
    </row>
    <row r="16" spans="1:17" s="157" customFormat="1">
      <c r="A16" s="158" t="s">
        <v>1216</v>
      </c>
      <c r="B16" s="158" t="s">
        <v>1217</v>
      </c>
      <c r="C16" s="159" t="s">
        <v>201</v>
      </c>
      <c r="D16" s="159" t="s">
        <v>8</v>
      </c>
      <c r="E16" s="159" t="s">
        <v>963</v>
      </c>
      <c r="F16" s="160">
        <v>30</v>
      </c>
      <c r="G16" s="161" t="s">
        <v>41</v>
      </c>
      <c r="H16" s="158" t="s">
        <v>810</v>
      </c>
      <c r="I16" s="162" t="s">
        <v>811</v>
      </c>
      <c r="J16" s="163" t="s">
        <v>812</v>
      </c>
      <c r="K16" s="164">
        <v>969233646</v>
      </c>
      <c r="L16" s="164"/>
      <c r="M16" s="161" t="s">
        <v>602</v>
      </c>
      <c r="N16" s="166">
        <v>137.47999999999999</v>
      </c>
      <c r="O16" s="167">
        <v>21</v>
      </c>
      <c r="P16" s="166">
        <f t="shared" si="1"/>
        <v>166.35079999999999</v>
      </c>
      <c r="Q16" s="168">
        <v>46052</v>
      </c>
    </row>
    <row r="17" spans="1:17" s="138" customFormat="1">
      <c r="A17" s="106" t="s">
        <v>1032</v>
      </c>
      <c r="B17" s="106" t="s">
        <v>813</v>
      </c>
      <c r="C17" s="108" t="s">
        <v>201</v>
      </c>
      <c r="D17" s="108" t="s">
        <v>49</v>
      </c>
      <c r="E17" s="108" t="s">
        <v>611</v>
      </c>
      <c r="F17" s="114">
        <v>1</v>
      </c>
      <c r="G17" s="115" t="s">
        <v>41</v>
      </c>
      <c r="H17" s="106" t="s">
        <v>814</v>
      </c>
      <c r="I17" s="117" t="s">
        <v>815</v>
      </c>
      <c r="J17" s="126" t="s">
        <v>816</v>
      </c>
      <c r="K17" s="119">
        <v>916361921</v>
      </c>
      <c r="L17" s="150" t="s">
        <v>772</v>
      </c>
      <c r="M17" s="115" t="s">
        <v>602</v>
      </c>
      <c r="N17" s="140">
        <v>4400</v>
      </c>
      <c r="O17" s="113">
        <v>21</v>
      </c>
      <c r="P17" s="140">
        <f t="shared" si="1"/>
        <v>5324</v>
      </c>
      <c r="Q17" s="123">
        <v>46049</v>
      </c>
    </row>
    <row r="18" spans="1:17">
      <c r="A18" s="106" t="s">
        <v>1033</v>
      </c>
      <c r="B18" s="106" t="s">
        <v>817</v>
      </c>
      <c r="C18" s="108" t="s">
        <v>201</v>
      </c>
      <c r="D18" s="108" t="s">
        <v>8</v>
      </c>
      <c r="E18" s="108" t="s">
        <v>803</v>
      </c>
      <c r="F18" s="114">
        <v>1</v>
      </c>
      <c r="G18" s="115" t="s">
        <v>41</v>
      </c>
      <c r="H18" s="106" t="s">
        <v>818</v>
      </c>
      <c r="I18" s="117" t="s">
        <v>819</v>
      </c>
      <c r="J18" s="126" t="s">
        <v>820</v>
      </c>
      <c r="K18" s="119">
        <v>658779202</v>
      </c>
      <c r="L18" s="119"/>
      <c r="M18" s="115" t="s">
        <v>602</v>
      </c>
      <c r="N18" s="140">
        <v>285</v>
      </c>
      <c r="O18" s="113">
        <v>0</v>
      </c>
      <c r="P18" s="140">
        <f t="shared" si="1"/>
        <v>285</v>
      </c>
      <c r="Q18" s="123">
        <v>46064</v>
      </c>
    </row>
    <row r="19" spans="1:17">
      <c r="A19" s="158" t="s">
        <v>1034</v>
      </c>
      <c r="B19" s="158" t="s">
        <v>821</v>
      </c>
      <c r="C19" s="159" t="s">
        <v>16</v>
      </c>
      <c r="D19" s="159" t="s">
        <v>8</v>
      </c>
      <c r="E19" s="159" t="s">
        <v>803</v>
      </c>
      <c r="F19" s="160">
        <v>1</v>
      </c>
      <c r="G19" s="161" t="s">
        <v>41</v>
      </c>
      <c r="H19" s="158" t="s">
        <v>822</v>
      </c>
      <c r="I19" s="162" t="s">
        <v>823</v>
      </c>
      <c r="J19" s="163" t="s">
        <v>824</v>
      </c>
      <c r="K19" s="164">
        <v>915807800</v>
      </c>
      <c r="L19" s="164"/>
      <c r="M19" s="161" t="s">
        <v>602</v>
      </c>
      <c r="N19" s="166">
        <v>14.88</v>
      </c>
      <c r="O19" s="167">
        <v>21</v>
      </c>
      <c r="P19" s="166">
        <f t="shared" si="1"/>
        <v>18.004799999999999</v>
      </c>
      <c r="Q19" s="168">
        <v>46063</v>
      </c>
    </row>
    <row r="20" spans="1:17">
      <c r="A20" s="106" t="s">
        <v>1035</v>
      </c>
      <c r="B20" s="106" t="s">
        <v>825</v>
      </c>
      <c r="C20" s="108" t="s">
        <v>255</v>
      </c>
      <c r="D20" s="108" t="s">
        <v>8</v>
      </c>
      <c r="E20" s="108" t="s">
        <v>627</v>
      </c>
      <c r="F20" s="114">
        <v>1</v>
      </c>
      <c r="G20" s="115" t="s">
        <v>41</v>
      </c>
      <c r="H20" s="106" t="s">
        <v>826</v>
      </c>
      <c r="I20" s="117" t="s">
        <v>827</v>
      </c>
      <c r="J20" s="126" t="s">
        <v>828</v>
      </c>
      <c r="K20" s="119">
        <v>949399038</v>
      </c>
      <c r="L20" s="119"/>
      <c r="M20" s="115" t="s">
        <v>602</v>
      </c>
      <c r="N20" s="140">
        <v>227.27</v>
      </c>
      <c r="O20" s="113">
        <v>10</v>
      </c>
      <c r="P20" s="140">
        <f t="shared" si="1"/>
        <v>249.99700000000001</v>
      </c>
      <c r="Q20" s="123">
        <v>46055</v>
      </c>
    </row>
    <row r="21" spans="1:17">
      <c r="A21" s="158" t="s">
        <v>1036</v>
      </c>
      <c r="B21" s="158" t="s">
        <v>829</v>
      </c>
      <c r="C21" s="159" t="s">
        <v>201</v>
      </c>
      <c r="D21" s="159" t="s">
        <v>49</v>
      </c>
      <c r="E21" s="159" t="s">
        <v>611</v>
      </c>
      <c r="F21" s="160">
        <v>30</v>
      </c>
      <c r="G21" s="161" t="s">
        <v>41</v>
      </c>
      <c r="H21" s="158" t="s">
        <v>644</v>
      </c>
      <c r="I21" s="162" t="s">
        <v>645</v>
      </c>
      <c r="J21" s="163" t="s">
        <v>646</v>
      </c>
      <c r="K21" s="164">
        <v>900827300</v>
      </c>
      <c r="L21" s="165" t="s">
        <v>772</v>
      </c>
      <c r="M21" s="161" t="s">
        <v>602</v>
      </c>
      <c r="N21" s="166">
        <v>9111.25</v>
      </c>
      <c r="O21" s="167">
        <v>21</v>
      </c>
      <c r="P21" s="166">
        <f t="shared" si="1"/>
        <v>11024.612499999999</v>
      </c>
      <c r="Q21" s="168">
        <v>46066</v>
      </c>
    </row>
    <row r="22" spans="1:17">
      <c r="A22" s="158" t="s">
        <v>1225</v>
      </c>
      <c r="B22" s="158" t="s">
        <v>1226</v>
      </c>
      <c r="C22" s="159" t="s">
        <v>16</v>
      </c>
      <c r="D22" s="159" t="s">
        <v>49</v>
      </c>
      <c r="E22" s="159" t="s">
        <v>611</v>
      </c>
      <c r="F22" s="160">
        <v>30</v>
      </c>
      <c r="G22" s="161" t="s">
        <v>41</v>
      </c>
      <c r="H22" s="158" t="s">
        <v>830</v>
      </c>
      <c r="I22" s="162" t="s">
        <v>831</v>
      </c>
      <c r="J22" s="163" t="s">
        <v>832</v>
      </c>
      <c r="K22" s="164">
        <v>649131211</v>
      </c>
      <c r="L22" s="164"/>
      <c r="M22" s="161" t="s">
        <v>602</v>
      </c>
      <c r="N22" s="166">
        <v>76.790000000000006</v>
      </c>
      <c r="O22" s="167">
        <v>21</v>
      </c>
      <c r="P22" s="166">
        <f t="shared" si="1"/>
        <v>92.915900000000008</v>
      </c>
      <c r="Q22" s="168">
        <v>46048</v>
      </c>
    </row>
    <row r="23" spans="1:17">
      <c r="A23" s="106" t="s">
        <v>1037</v>
      </c>
      <c r="B23" s="106" t="s">
        <v>833</v>
      </c>
      <c r="C23" s="108" t="s">
        <v>16</v>
      </c>
      <c r="D23" s="108" t="s">
        <v>8</v>
      </c>
      <c r="E23" s="108" t="s">
        <v>627</v>
      </c>
      <c r="F23" s="114">
        <v>1</v>
      </c>
      <c r="G23" s="115" t="s">
        <v>41</v>
      </c>
      <c r="H23" s="106" t="s">
        <v>834</v>
      </c>
      <c r="I23" s="117" t="s">
        <v>835</v>
      </c>
      <c r="J23" s="126" t="s">
        <v>836</v>
      </c>
      <c r="K23" s="119">
        <v>686644210</v>
      </c>
      <c r="L23" s="119"/>
      <c r="M23" s="115" t="s">
        <v>602</v>
      </c>
      <c r="N23" s="140">
        <v>600</v>
      </c>
      <c r="O23" s="113">
        <v>0</v>
      </c>
      <c r="P23" s="140">
        <f t="shared" si="1"/>
        <v>600</v>
      </c>
      <c r="Q23" s="123">
        <v>46064</v>
      </c>
    </row>
    <row r="24" spans="1:17" s="138" customFormat="1">
      <c r="A24" s="106" t="s">
        <v>1038</v>
      </c>
      <c r="B24" s="106" t="s">
        <v>833</v>
      </c>
      <c r="C24" s="108" t="s">
        <v>316</v>
      </c>
      <c r="D24" s="108" t="s">
        <v>8</v>
      </c>
      <c r="E24" s="108" t="s">
        <v>627</v>
      </c>
      <c r="F24" s="114">
        <v>1</v>
      </c>
      <c r="G24" s="115" t="s">
        <v>41</v>
      </c>
      <c r="H24" s="106" t="s">
        <v>837</v>
      </c>
      <c r="I24" s="117" t="s">
        <v>838</v>
      </c>
      <c r="J24" s="126" t="s">
        <v>839</v>
      </c>
      <c r="K24" s="119">
        <v>617522260</v>
      </c>
      <c r="L24" s="119"/>
      <c r="M24" s="115" t="s">
        <v>602</v>
      </c>
      <c r="N24" s="140">
        <v>600</v>
      </c>
      <c r="O24" s="113">
        <v>0</v>
      </c>
      <c r="P24" s="140">
        <f t="shared" si="1"/>
        <v>600</v>
      </c>
      <c r="Q24" s="123">
        <v>46064</v>
      </c>
    </row>
    <row r="25" spans="1:17">
      <c r="A25" s="106" t="s">
        <v>1039</v>
      </c>
      <c r="B25" s="106" t="s">
        <v>833</v>
      </c>
      <c r="C25" s="108" t="s">
        <v>345</v>
      </c>
      <c r="D25" s="108" t="s">
        <v>8</v>
      </c>
      <c r="E25" s="108" t="s">
        <v>627</v>
      </c>
      <c r="F25" s="114">
        <v>1</v>
      </c>
      <c r="G25" s="115" t="s">
        <v>41</v>
      </c>
      <c r="H25" s="106">
        <v>158401845</v>
      </c>
      <c r="I25" s="117" t="s">
        <v>840</v>
      </c>
      <c r="J25" s="126" t="s">
        <v>841</v>
      </c>
      <c r="K25" s="119">
        <v>660828855</v>
      </c>
      <c r="L25" s="119"/>
      <c r="M25" s="115" t="s">
        <v>602</v>
      </c>
      <c r="N25" s="140">
        <v>600</v>
      </c>
      <c r="O25" s="113">
        <v>0</v>
      </c>
      <c r="P25" s="140">
        <f t="shared" si="1"/>
        <v>600</v>
      </c>
      <c r="Q25" s="123">
        <v>46064</v>
      </c>
    </row>
    <row r="26" spans="1:17">
      <c r="A26" s="106" t="s">
        <v>1040</v>
      </c>
      <c r="B26" s="106" t="s">
        <v>842</v>
      </c>
      <c r="C26" s="108" t="s">
        <v>16</v>
      </c>
      <c r="D26" s="108" t="s">
        <v>49</v>
      </c>
      <c r="E26" s="108" t="s">
        <v>611</v>
      </c>
      <c r="F26" s="114">
        <v>1</v>
      </c>
      <c r="G26" s="115" t="s">
        <v>41</v>
      </c>
      <c r="H26" s="106" t="s">
        <v>736</v>
      </c>
      <c r="I26" s="117" t="s">
        <v>734</v>
      </c>
      <c r="J26" s="126" t="s">
        <v>735</v>
      </c>
      <c r="K26" s="119">
        <v>925280355</v>
      </c>
      <c r="L26" s="119"/>
      <c r="M26" s="115" t="s">
        <v>602</v>
      </c>
      <c r="N26" s="140">
        <v>104.9</v>
      </c>
      <c r="O26" s="113">
        <v>21</v>
      </c>
      <c r="P26" s="140">
        <f t="shared" si="1"/>
        <v>126.929</v>
      </c>
      <c r="Q26" s="123">
        <v>46064</v>
      </c>
    </row>
    <row r="27" spans="1:17">
      <c r="A27" s="158" t="s">
        <v>1041</v>
      </c>
      <c r="B27" s="158" t="s">
        <v>843</v>
      </c>
      <c r="C27" s="159" t="s">
        <v>201</v>
      </c>
      <c r="D27" s="159" t="s">
        <v>49</v>
      </c>
      <c r="E27" s="159" t="s">
        <v>611</v>
      </c>
      <c r="F27" s="160">
        <v>1</v>
      </c>
      <c r="G27" s="161" t="s">
        <v>41</v>
      </c>
      <c r="H27" s="158" t="s">
        <v>844</v>
      </c>
      <c r="I27" s="162" t="s">
        <v>845</v>
      </c>
      <c r="J27" s="163" t="s">
        <v>846</v>
      </c>
      <c r="K27" s="164">
        <v>969240069</v>
      </c>
      <c r="L27" s="164"/>
      <c r="M27" s="161" t="s">
        <v>602</v>
      </c>
      <c r="N27" s="166">
        <v>44.62</v>
      </c>
      <c r="O27" s="167">
        <v>21</v>
      </c>
      <c r="P27" s="166">
        <v>53.99</v>
      </c>
      <c r="Q27" s="168">
        <v>46055</v>
      </c>
    </row>
    <row r="28" spans="1:17">
      <c r="A28" s="106" t="s">
        <v>1042</v>
      </c>
      <c r="B28" s="106" t="s">
        <v>847</v>
      </c>
      <c r="C28" s="108" t="s">
        <v>201</v>
      </c>
      <c r="D28" s="108" t="s">
        <v>49</v>
      </c>
      <c r="E28" s="108" t="s">
        <v>611</v>
      </c>
      <c r="F28" s="114">
        <v>1</v>
      </c>
      <c r="G28" s="115" t="s">
        <v>41</v>
      </c>
      <c r="H28" s="106" t="s">
        <v>848</v>
      </c>
      <c r="I28" s="117" t="s">
        <v>849</v>
      </c>
      <c r="J28" s="117" t="s">
        <v>1188</v>
      </c>
      <c r="K28" s="119">
        <v>969240627</v>
      </c>
      <c r="L28" s="119"/>
      <c r="M28" s="115" t="s">
        <v>602</v>
      </c>
      <c r="N28" s="140">
        <v>6.53</v>
      </c>
      <c r="O28" s="113">
        <v>21</v>
      </c>
      <c r="P28" s="140">
        <f t="shared" ref="P28:P51" si="2">IF(O28="Diferentes IVAs","Informar dato",N28+(N28*O28/100))</f>
        <v>7.9013</v>
      </c>
      <c r="Q28" s="123">
        <v>46063</v>
      </c>
    </row>
    <row r="29" spans="1:17" s="157" customFormat="1">
      <c r="A29" s="158" t="s">
        <v>1043</v>
      </c>
      <c r="B29" s="158" t="s">
        <v>850</v>
      </c>
      <c r="C29" s="159" t="s">
        <v>201</v>
      </c>
      <c r="D29" s="159" t="s">
        <v>49</v>
      </c>
      <c r="E29" s="159" t="s">
        <v>611</v>
      </c>
      <c r="F29" s="160">
        <v>1</v>
      </c>
      <c r="G29" s="161" t="s">
        <v>41</v>
      </c>
      <c r="H29" s="158" t="s">
        <v>851</v>
      </c>
      <c r="I29" s="162" t="s">
        <v>852</v>
      </c>
      <c r="J29" s="163" t="s">
        <v>853</v>
      </c>
      <c r="K29" s="164">
        <v>969234819</v>
      </c>
      <c r="L29" s="164"/>
      <c r="M29" s="161" t="s">
        <v>602</v>
      </c>
      <c r="N29" s="166">
        <v>288</v>
      </c>
      <c r="O29" s="167">
        <v>21</v>
      </c>
      <c r="P29" s="166">
        <f t="shared" si="2"/>
        <v>348.48</v>
      </c>
      <c r="Q29" s="168">
        <v>46064</v>
      </c>
    </row>
    <row r="30" spans="1:17" s="157" customFormat="1">
      <c r="A30" s="158" t="s">
        <v>1044</v>
      </c>
      <c r="B30" s="158" t="s">
        <v>854</v>
      </c>
      <c r="C30" s="159" t="s">
        <v>201</v>
      </c>
      <c r="D30" s="159" t="s">
        <v>49</v>
      </c>
      <c r="E30" s="159" t="s">
        <v>611</v>
      </c>
      <c r="F30" s="160">
        <v>30</v>
      </c>
      <c r="G30" s="161" t="s">
        <v>41</v>
      </c>
      <c r="H30" s="158" t="s">
        <v>644</v>
      </c>
      <c r="I30" s="162" t="s">
        <v>645</v>
      </c>
      <c r="J30" s="163" t="s">
        <v>646</v>
      </c>
      <c r="K30" s="164">
        <v>900827300</v>
      </c>
      <c r="L30" s="165" t="s">
        <v>772</v>
      </c>
      <c r="M30" s="161" t="s">
        <v>602</v>
      </c>
      <c r="N30" s="166">
        <v>8048.43</v>
      </c>
      <c r="O30" s="167">
        <v>21</v>
      </c>
      <c r="P30" s="166">
        <f t="shared" si="2"/>
        <v>9738.6003000000001</v>
      </c>
      <c r="Q30" s="168">
        <v>46072</v>
      </c>
    </row>
    <row r="31" spans="1:17" s="157" customFormat="1">
      <c r="A31" s="158" t="s">
        <v>1045</v>
      </c>
      <c r="B31" s="158" t="s">
        <v>855</v>
      </c>
      <c r="C31" s="159" t="s">
        <v>201</v>
      </c>
      <c r="D31" s="159" t="s">
        <v>49</v>
      </c>
      <c r="E31" s="159" t="s">
        <v>611</v>
      </c>
      <c r="F31" s="160">
        <v>1</v>
      </c>
      <c r="G31" s="161" t="s">
        <v>41</v>
      </c>
      <c r="H31" s="158" t="s">
        <v>851</v>
      </c>
      <c r="I31" s="162" t="s">
        <v>852</v>
      </c>
      <c r="J31" s="163" t="s">
        <v>853</v>
      </c>
      <c r="K31" s="164">
        <v>969234819</v>
      </c>
      <c r="L31" s="164"/>
      <c r="M31" s="161" t="s">
        <v>602</v>
      </c>
      <c r="N31" s="166">
        <v>297.13</v>
      </c>
      <c r="O31" s="167">
        <v>21</v>
      </c>
      <c r="P31" s="166">
        <f t="shared" si="2"/>
        <v>359.52729999999997</v>
      </c>
      <c r="Q31" s="168">
        <v>46066</v>
      </c>
    </row>
    <row r="32" spans="1:17" s="157" customFormat="1">
      <c r="A32" s="106" t="s">
        <v>1046</v>
      </c>
      <c r="B32" s="106" t="s">
        <v>856</v>
      </c>
      <c r="C32" s="108" t="s">
        <v>201</v>
      </c>
      <c r="D32" s="108" t="s">
        <v>8</v>
      </c>
      <c r="E32" s="108" t="s">
        <v>803</v>
      </c>
      <c r="F32" s="114">
        <v>1</v>
      </c>
      <c r="G32" s="115" t="s">
        <v>41</v>
      </c>
      <c r="H32" s="106" t="s">
        <v>857</v>
      </c>
      <c r="I32" s="117" t="s">
        <v>858</v>
      </c>
      <c r="J32" s="126" t="s">
        <v>859</v>
      </c>
      <c r="K32" s="119">
        <v>914976228</v>
      </c>
      <c r="L32" s="119"/>
      <c r="M32" s="115" t="s">
        <v>602</v>
      </c>
      <c r="N32" s="140">
        <v>300</v>
      </c>
      <c r="O32" s="113">
        <v>0</v>
      </c>
      <c r="P32" s="140">
        <f t="shared" si="2"/>
        <v>300</v>
      </c>
      <c r="Q32" s="123">
        <v>46072</v>
      </c>
    </row>
    <row r="33" spans="1:17" s="157" customFormat="1">
      <c r="A33" s="158" t="s">
        <v>1047</v>
      </c>
      <c r="B33" s="158" t="s">
        <v>860</v>
      </c>
      <c r="C33" s="159" t="s">
        <v>201</v>
      </c>
      <c r="D33" s="159" t="s">
        <v>49</v>
      </c>
      <c r="E33" s="159" t="s">
        <v>611</v>
      </c>
      <c r="F33" s="160">
        <v>1</v>
      </c>
      <c r="G33" s="161" t="s">
        <v>41</v>
      </c>
      <c r="H33" s="158" t="s">
        <v>863</v>
      </c>
      <c r="I33" s="162" t="s">
        <v>861</v>
      </c>
      <c r="J33" s="163" t="s">
        <v>862</v>
      </c>
      <c r="K33" s="164">
        <v>969693939</v>
      </c>
      <c r="L33" s="164"/>
      <c r="M33" s="161" t="s">
        <v>602</v>
      </c>
      <c r="N33" s="166">
        <v>61.49</v>
      </c>
      <c r="O33" s="167">
        <v>21</v>
      </c>
      <c r="P33" s="166">
        <f t="shared" si="2"/>
        <v>74.402900000000002</v>
      </c>
      <c r="Q33" s="168">
        <v>46057</v>
      </c>
    </row>
    <row r="34" spans="1:17" s="157" customFormat="1">
      <c r="A34" s="158" t="s">
        <v>989</v>
      </c>
      <c r="B34" s="158" t="s">
        <v>614</v>
      </c>
      <c r="C34" s="159" t="s">
        <v>316</v>
      </c>
      <c r="D34" s="159" t="s">
        <v>49</v>
      </c>
      <c r="E34" s="159" t="s">
        <v>611</v>
      </c>
      <c r="F34" s="167">
        <v>1</v>
      </c>
      <c r="G34" s="161" t="s">
        <v>41</v>
      </c>
      <c r="H34" s="159" t="s">
        <v>618</v>
      </c>
      <c r="I34" s="173" t="s">
        <v>955</v>
      </c>
      <c r="J34" s="172" t="s">
        <v>612</v>
      </c>
      <c r="K34" s="174" t="s">
        <v>613</v>
      </c>
      <c r="L34" s="174"/>
      <c r="M34" s="161" t="s">
        <v>602</v>
      </c>
      <c r="N34" s="166">
        <v>212.32</v>
      </c>
      <c r="O34" s="167">
        <v>4</v>
      </c>
      <c r="P34" s="166">
        <f t="shared" si="2"/>
        <v>220.81279999999998</v>
      </c>
      <c r="Q34" s="168">
        <v>46055</v>
      </c>
    </row>
    <row r="35" spans="1:17" s="157" customFormat="1">
      <c r="A35" s="158" t="s">
        <v>990</v>
      </c>
      <c r="B35" s="158" t="s">
        <v>614</v>
      </c>
      <c r="C35" s="159" t="s">
        <v>316</v>
      </c>
      <c r="D35" s="159" t="s">
        <v>49</v>
      </c>
      <c r="E35" s="159" t="s">
        <v>611</v>
      </c>
      <c r="F35" s="167">
        <v>1</v>
      </c>
      <c r="G35" s="161" t="s">
        <v>41</v>
      </c>
      <c r="H35" s="158" t="s">
        <v>615</v>
      </c>
      <c r="I35" s="162" t="s">
        <v>616</v>
      </c>
      <c r="J35" s="163" t="s">
        <v>617</v>
      </c>
      <c r="K35" s="127">
        <v>925227836</v>
      </c>
      <c r="L35" s="164"/>
      <c r="M35" s="161" t="s">
        <v>602</v>
      </c>
      <c r="N35" s="166">
        <v>138</v>
      </c>
      <c r="O35" s="167">
        <v>10</v>
      </c>
      <c r="P35" s="166">
        <f t="shared" si="2"/>
        <v>151.80000000000001</v>
      </c>
      <c r="Q35" s="168">
        <v>46055</v>
      </c>
    </row>
    <row r="36" spans="1:17" s="157" customFormat="1">
      <c r="A36" s="106" t="s">
        <v>991</v>
      </c>
      <c r="B36" s="106" t="s">
        <v>614</v>
      </c>
      <c r="C36" s="108" t="s">
        <v>316</v>
      </c>
      <c r="D36" s="108" t="s">
        <v>49</v>
      </c>
      <c r="E36" s="108" t="s">
        <v>611</v>
      </c>
      <c r="F36" s="113">
        <v>1</v>
      </c>
      <c r="G36" s="115" t="s">
        <v>41</v>
      </c>
      <c r="H36" s="106" t="s">
        <v>619</v>
      </c>
      <c r="I36" s="117" t="s">
        <v>620</v>
      </c>
      <c r="J36" s="126" t="s">
        <v>621</v>
      </c>
      <c r="K36" s="119">
        <v>925278451</v>
      </c>
      <c r="L36" s="119"/>
      <c r="M36" s="115" t="s">
        <v>602</v>
      </c>
      <c r="N36" s="140">
        <v>529.39</v>
      </c>
      <c r="O36" s="113">
        <v>21</v>
      </c>
      <c r="P36" s="140">
        <f t="shared" si="2"/>
        <v>640.56190000000004</v>
      </c>
      <c r="Q36" s="123">
        <v>46055</v>
      </c>
    </row>
    <row r="37" spans="1:17">
      <c r="A37" s="106" t="s">
        <v>992</v>
      </c>
      <c r="B37" s="106" t="s">
        <v>614</v>
      </c>
      <c r="C37" s="108" t="s">
        <v>316</v>
      </c>
      <c r="D37" s="108" t="s">
        <v>8</v>
      </c>
      <c r="E37" s="108" t="s">
        <v>622</v>
      </c>
      <c r="F37" s="113">
        <v>1</v>
      </c>
      <c r="G37" s="115" t="s">
        <v>41</v>
      </c>
      <c r="H37" s="106" t="s">
        <v>623</v>
      </c>
      <c r="I37" s="117" t="s">
        <v>624</v>
      </c>
      <c r="J37" s="149" t="s">
        <v>625</v>
      </c>
      <c r="K37" s="119">
        <v>916964757</v>
      </c>
      <c r="L37" s="150" t="s">
        <v>772</v>
      </c>
      <c r="M37" s="115" t="s">
        <v>602</v>
      </c>
      <c r="N37" s="140">
        <v>4550</v>
      </c>
      <c r="O37" s="113">
        <v>10</v>
      </c>
      <c r="P37" s="140">
        <f t="shared" si="2"/>
        <v>5005</v>
      </c>
      <c r="Q37" s="123">
        <v>46055</v>
      </c>
    </row>
    <row r="38" spans="1:17">
      <c r="A38" s="158" t="s">
        <v>1013</v>
      </c>
      <c r="B38" s="158" t="s">
        <v>724</v>
      </c>
      <c r="C38" s="159" t="s">
        <v>316</v>
      </c>
      <c r="D38" s="159" t="s">
        <v>8</v>
      </c>
      <c r="E38" s="159" t="s">
        <v>627</v>
      </c>
      <c r="F38" s="160">
        <v>1</v>
      </c>
      <c r="G38" s="161" t="s">
        <v>41</v>
      </c>
      <c r="H38" s="158" t="s">
        <v>725</v>
      </c>
      <c r="I38" s="162" t="s">
        <v>726</v>
      </c>
      <c r="J38" s="163" t="s">
        <v>727</v>
      </c>
      <c r="K38" s="164">
        <v>914548700</v>
      </c>
      <c r="L38" s="164"/>
      <c r="M38" s="161" t="s">
        <v>602</v>
      </c>
      <c r="N38" s="166">
        <v>50</v>
      </c>
      <c r="O38" s="167">
        <v>21</v>
      </c>
      <c r="P38" s="166">
        <f t="shared" si="2"/>
        <v>60.5</v>
      </c>
      <c r="Q38" s="168">
        <v>46066</v>
      </c>
    </row>
    <row r="39" spans="1:17">
      <c r="A39" s="106" t="s">
        <v>1014</v>
      </c>
      <c r="B39" s="106" t="s">
        <v>728</v>
      </c>
      <c r="C39" s="108" t="s">
        <v>16</v>
      </c>
      <c r="D39" s="108" t="s">
        <v>8</v>
      </c>
      <c r="E39" s="108" t="s">
        <v>729</v>
      </c>
      <c r="F39" s="114">
        <v>365</v>
      </c>
      <c r="G39" s="115" t="s">
        <v>41</v>
      </c>
      <c r="H39" s="106" t="s">
        <v>730</v>
      </c>
      <c r="I39" s="117" t="s">
        <v>731</v>
      </c>
      <c r="J39" s="126" t="s">
        <v>732</v>
      </c>
      <c r="K39" s="119">
        <v>902425577</v>
      </c>
      <c r="L39" s="119"/>
      <c r="M39" s="115" t="s">
        <v>602</v>
      </c>
      <c r="N39" s="140">
        <v>4130.6400000000003</v>
      </c>
      <c r="O39" s="113">
        <v>21</v>
      </c>
      <c r="P39" s="140">
        <f t="shared" si="2"/>
        <v>4998.0744000000004</v>
      </c>
      <c r="Q39" s="137">
        <v>46076</v>
      </c>
    </row>
    <row r="40" spans="1:17">
      <c r="A40" s="106" t="s">
        <v>1015</v>
      </c>
      <c r="B40" s="106" t="s">
        <v>733</v>
      </c>
      <c r="C40" s="108" t="s">
        <v>16</v>
      </c>
      <c r="D40" s="108" t="s">
        <v>8</v>
      </c>
      <c r="E40" s="108" t="s">
        <v>963</v>
      </c>
      <c r="F40" s="114">
        <v>1</v>
      </c>
      <c r="G40" s="115" t="s">
        <v>41</v>
      </c>
      <c r="H40" s="106" t="s">
        <v>736</v>
      </c>
      <c r="I40" s="117" t="s">
        <v>734</v>
      </c>
      <c r="J40" s="126" t="s">
        <v>735</v>
      </c>
      <c r="K40" s="119">
        <v>925280355</v>
      </c>
      <c r="L40" s="119"/>
      <c r="M40" s="115" t="s">
        <v>602</v>
      </c>
      <c r="N40" s="140">
        <v>22.04</v>
      </c>
      <c r="O40" s="113">
        <v>21</v>
      </c>
      <c r="P40" s="140">
        <f t="shared" si="2"/>
        <v>26.668399999999998</v>
      </c>
      <c r="Q40" s="123">
        <v>46077</v>
      </c>
    </row>
    <row r="41" spans="1:17">
      <c r="A41" s="106" t="s">
        <v>1016</v>
      </c>
      <c r="B41" s="106" t="s">
        <v>740</v>
      </c>
      <c r="C41" s="108" t="s">
        <v>316</v>
      </c>
      <c r="D41" s="108" t="s">
        <v>8</v>
      </c>
      <c r="E41" s="108" t="s">
        <v>627</v>
      </c>
      <c r="F41" s="114">
        <v>1</v>
      </c>
      <c r="G41" s="115" t="s">
        <v>41</v>
      </c>
      <c r="H41" s="106" t="s">
        <v>737</v>
      </c>
      <c r="I41" s="117" t="s">
        <v>738</v>
      </c>
      <c r="J41" s="126" t="s">
        <v>739</v>
      </c>
      <c r="K41" s="119">
        <v>671640878</v>
      </c>
      <c r="L41" s="119"/>
      <c r="M41" s="115" t="s">
        <v>602</v>
      </c>
      <c r="N41" s="140">
        <v>600</v>
      </c>
      <c r="O41" s="113">
        <v>0</v>
      </c>
      <c r="P41" s="140">
        <f t="shared" si="2"/>
        <v>600</v>
      </c>
      <c r="Q41" s="123">
        <v>46069</v>
      </c>
    </row>
    <row r="42" spans="1:17">
      <c r="A42" s="106" t="s">
        <v>1017</v>
      </c>
      <c r="B42" s="106" t="s">
        <v>740</v>
      </c>
      <c r="C42" s="108" t="s">
        <v>16</v>
      </c>
      <c r="D42" s="108" t="s">
        <v>8</v>
      </c>
      <c r="E42" s="108" t="s">
        <v>627</v>
      </c>
      <c r="F42" s="114">
        <v>1</v>
      </c>
      <c r="G42" s="115" t="s">
        <v>41</v>
      </c>
      <c r="H42" s="106">
        <v>606793123</v>
      </c>
      <c r="I42" s="117" t="s">
        <v>1091</v>
      </c>
      <c r="J42" s="126" t="s">
        <v>741</v>
      </c>
      <c r="K42" s="119">
        <v>606793123</v>
      </c>
      <c r="L42" s="119"/>
      <c r="M42" s="115" t="s">
        <v>602</v>
      </c>
      <c r="N42" s="140">
        <v>600</v>
      </c>
      <c r="O42" s="113">
        <v>0</v>
      </c>
      <c r="P42" s="140">
        <f t="shared" si="2"/>
        <v>600</v>
      </c>
      <c r="Q42" s="123">
        <v>46079</v>
      </c>
    </row>
    <row r="43" spans="1:17" s="157" customFormat="1">
      <c r="A43" s="106" t="s">
        <v>1018</v>
      </c>
      <c r="B43" s="106" t="s">
        <v>742</v>
      </c>
      <c r="C43" s="108" t="s">
        <v>16</v>
      </c>
      <c r="D43" s="108" t="s">
        <v>49</v>
      </c>
      <c r="E43" s="108" t="s">
        <v>611</v>
      </c>
      <c r="F43" s="114">
        <v>1</v>
      </c>
      <c r="G43" s="115" t="s">
        <v>41</v>
      </c>
      <c r="H43" s="106" t="s">
        <v>743</v>
      </c>
      <c r="I43" s="117" t="s">
        <v>744</v>
      </c>
      <c r="J43" s="126" t="s">
        <v>745</v>
      </c>
      <c r="K43" s="119">
        <v>925241299</v>
      </c>
      <c r="L43" s="119"/>
      <c r="M43" s="115" t="s">
        <v>602</v>
      </c>
      <c r="N43" s="140">
        <v>84.2</v>
      </c>
      <c r="O43" s="113">
        <v>21</v>
      </c>
      <c r="P43" s="140">
        <f t="shared" si="2"/>
        <v>101.88200000000001</v>
      </c>
      <c r="Q43" s="123">
        <v>46080</v>
      </c>
    </row>
    <row r="44" spans="1:17">
      <c r="A44" s="158" t="s">
        <v>1021</v>
      </c>
      <c r="B44" s="158" t="s">
        <v>758</v>
      </c>
      <c r="C44" s="159" t="s">
        <v>16</v>
      </c>
      <c r="D44" s="159" t="s">
        <v>8</v>
      </c>
      <c r="E44" s="159" t="s">
        <v>627</v>
      </c>
      <c r="F44" s="160">
        <v>1</v>
      </c>
      <c r="G44" s="161" t="s">
        <v>41</v>
      </c>
      <c r="H44" s="158" t="s">
        <v>759</v>
      </c>
      <c r="I44" s="162" t="s">
        <v>760</v>
      </c>
      <c r="J44" s="163" t="s">
        <v>761</v>
      </c>
      <c r="K44" s="164">
        <v>685508849</v>
      </c>
      <c r="L44" s="164"/>
      <c r="M44" s="161" t="s">
        <v>602</v>
      </c>
      <c r="N44" s="166">
        <v>1790</v>
      </c>
      <c r="O44" s="167">
        <v>21</v>
      </c>
      <c r="P44" s="166">
        <f t="shared" si="2"/>
        <v>2165.9</v>
      </c>
      <c r="Q44" s="168">
        <v>46053</v>
      </c>
    </row>
    <row r="45" spans="1:17" s="157" customFormat="1">
      <c r="A45" s="106" t="s">
        <v>1048</v>
      </c>
      <c r="B45" s="106" t="s">
        <v>866</v>
      </c>
      <c r="C45" s="108" t="s">
        <v>316</v>
      </c>
      <c r="D45" s="108" t="s">
        <v>8</v>
      </c>
      <c r="E45" s="108" t="s">
        <v>627</v>
      </c>
      <c r="F45" s="114">
        <v>1</v>
      </c>
      <c r="G45" s="115" t="s">
        <v>41</v>
      </c>
      <c r="H45" s="106" t="s">
        <v>864</v>
      </c>
      <c r="I45" s="117" t="s">
        <v>869</v>
      </c>
      <c r="J45" s="126" t="s">
        <v>865</v>
      </c>
      <c r="K45" s="120" t="s">
        <v>887</v>
      </c>
      <c r="L45" s="119"/>
      <c r="M45" s="115" t="s">
        <v>602</v>
      </c>
      <c r="N45" s="140">
        <v>640</v>
      </c>
      <c r="O45" s="113">
        <v>0</v>
      </c>
      <c r="P45" s="140">
        <f t="shared" si="2"/>
        <v>640</v>
      </c>
      <c r="Q45" s="123">
        <v>46024</v>
      </c>
    </row>
    <row r="46" spans="1:17" s="157" customFormat="1">
      <c r="A46" s="106" t="s">
        <v>1049</v>
      </c>
      <c r="B46" s="106" t="s">
        <v>866</v>
      </c>
      <c r="C46" s="108" t="s">
        <v>16</v>
      </c>
      <c r="D46" s="108" t="s">
        <v>8</v>
      </c>
      <c r="E46" s="108" t="s">
        <v>627</v>
      </c>
      <c r="F46" s="114">
        <v>1</v>
      </c>
      <c r="G46" s="115" t="s">
        <v>41</v>
      </c>
      <c r="H46" s="106" t="s">
        <v>867</v>
      </c>
      <c r="I46" s="117" t="s">
        <v>868</v>
      </c>
      <c r="J46" s="126" t="s">
        <v>870</v>
      </c>
      <c r="K46" s="119">
        <v>925211899</v>
      </c>
      <c r="L46" s="119"/>
      <c r="M46" s="115" t="s">
        <v>602</v>
      </c>
      <c r="N46" s="140">
        <v>600</v>
      </c>
      <c r="O46" s="113">
        <v>0</v>
      </c>
      <c r="P46" s="140">
        <f t="shared" si="2"/>
        <v>600</v>
      </c>
      <c r="Q46" s="123">
        <v>46024</v>
      </c>
    </row>
    <row r="47" spans="1:17" s="157" customFormat="1">
      <c r="A47" s="106" t="s">
        <v>1050</v>
      </c>
      <c r="B47" s="106" t="s">
        <v>871</v>
      </c>
      <c r="C47" s="108" t="s">
        <v>316</v>
      </c>
      <c r="D47" s="108" t="s">
        <v>8</v>
      </c>
      <c r="E47" s="108" t="s">
        <v>627</v>
      </c>
      <c r="F47" s="114">
        <v>1</v>
      </c>
      <c r="G47" s="115" t="s">
        <v>41</v>
      </c>
      <c r="H47" s="106" t="s">
        <v>872</v>
      </c>
      <c r="I47" s="117" t="s">
        <v>873</v>
      </c>
      <c r="J47" s="126" t="s">
        <v>874</v>
      </c>
      <c r="K47" s="119">
        <v>609976620</v>
      </c>
      <c r="L47" s="119"/>
      <c r="M47" s="115" t="s">
        <v>602</v>
      </c>
      <c r="N47" s="140">
        <v>1400</v>
      </c>
      <c r="O47" s="113">
        <v>0</v>
      </c>
      <c r="P47" s="140">
        <f t="shared" si="2"/>
        <v>1400</v>
      </c>
      <c r="Q47" s="123">
        <v>46024</v>
      </c>
    </row>
    <row r="48" spans="1:17" s="157" customFormat="1">
      <c r="A48" s="106" t="s">
        <v>1051</v>
      </c>
      <c r="B48" s="106" t="s">
        <v>866</v>
      </c>
      <c r="C48" s="108" t="s">
        <v>16</v>
      </c>
      <c r="D48" s="108" t="s">
        <v>8</v>
      </c>
      <c r="E48" s="108" t="s">
        <v>627</v>
      </c>
      <c r="F48" s="114">
        <v>1</v>
      </c>
      <c r="G48" s="115" t="s">
        <v>41</v>
      </c>
      <c r="H48" s="106" t="s">
        <v>875</v>
      </c>
      <c r="I48" s="117" t="s">
        <v>876</v>
      </c>
      <c r="J48" s="126" t="s">
        <v>877</v>
      </c>
      <c r="K48" s="120" t="s">
        <v>878</v>
      </c>
      <c r="L48" s="119"/>
      <c r="M48" s="115" t="s">
        <v>602</v>
      </c>
      <c r="N48" s="140">
        <v>600</v>
      </c>
      <c r="O48" s="113">
        <v>0</v>
      </c>
      <c r="P48" s="140">
        <f t="shared" si="2"/>
        <v>600</v>
      </c>
      <c r="Q48" s="123">
        <v>46024</v>
      </c>
    </row>
    <row r="49" spans="1:17" s="157" customFormat="1">
      <c r="A49" s="106" t="s">
        <v>1052</v>
      </c>
      <c r="B49" s="106" t="s">
        <v>879</v>
      </c>
      <c r="C49" s="108" t="s">
        <v>16</v>
      </c>
      <c r="D49" s="108" t="s">
        <v>8</v>
      </c>
      <c r="E49" s="108" t="s">
        <v>627</v>
      </c>
      <c r="F49" s="114">
        <v>1</v>
      </c>
      <c r="G49" s="115" t="s">
        <v>41</v>
      </c>
      <c r="H49" s="106" t="s">
        <v>880</v>
      </c>
      <c r="I49" s="117" t="s">
        <v>881</v>
      </c>
      <c r="J49" s="126" t="s">
        <v>882</v>
      </c>
      <c r="K49" s="119">
        <v>677528130</v>
      </c>
      <c r="L49" s="119"/>
      <c r="M49" s="115" t="s">
        <v>602</v>
      </c>
      <c r="N49" s="140">
        <v>960</v>
      </c>
      <c r="O49" s="113">
        <v>0</v>
      </c>
      <c r="P49" s="140">
        <f t="shared" si="2"/>
        <v>960</v>
      </c>
      <c r="Q49" s="123">
        <v>46024</v>
      </c>
    </row>
    <row r="50" spans="1:17" s="157" customFormat="1">
      <c r="A50" s="106" t="s">
        <v>1053</v>
      </c>
      <c r="B50" s="106" t="s">
        <v>883</v>
      </c>
      <c r="C50" s="108" t="s">
        <v>316</v>
      </c>
      <c r="D50" s="108" t="s">
        <v>8</v>
      </c>
      <c r="E50" s="108" t="s">
        <v>627</v>
      </c>
      <c r="F50" s="114">
        <v>1</v>
      </c>
      <c r="G50" s="115" t="s">
        <v>41</v>
      </c>
      <c r="H50" s="106" t="s">
        <v>884</v>
      </c>
      <c r="I50" s="117" t="s">
        <v>885</v>
      </c>
      <c r="J50" s="126" t="s">
        <v>886</v>
      </c>
      <c r="K50" s="119">
        <v>619624217</v>
      </c>
      <c r="L50" s="119"/>
      <c r="M50" s="115" t="s">
        <v>602</v>
      </c>
      <c r="N50" s="140">
        <v>640</v>
      </c>
      <c r="O50" s="113">
        <v>0</v>
      </c>
      <c r="P50" s="140">
        <f t="shared" si="2"/>
        <v>640</v>
      </c>
      <c r="Q50" s="123">
        <v>46024</v>
      </c>
    </row>
    <row r="51" spans="1:17">
      <c r="A51" s="106" t="s">
        <v>1054</v>
      </c>
      <c r="B51" s="106" t="s">
        <v>888</v>
      </c>
      <c r="C51" s="108" t="s">
        <v>16</v>
      </c>
      <c r="D51" s="108" t="s">
        <v>8</v>
      </c>
      <c r="E51" s="108" t="s">
        <v>889</v>
      </c>
      <c r="F51" s="114">
        <v>240</v>
      </c>
      <c r="G51" s="115" t="s">
        <v>41</v>
      </c>
      <c r="H51" s="106" t="s">
        <v>890</v>
      </c>
      <c r="I51" s="117" t="s">
        <v>891</v>
      </c>
      <c r="J51" s="126" t="s">
        <v>892</v>
      </c>
      <c r="K51" s="119">
        <v>914896826</v>
      </c>
      <c r="L51" s="119"/>
      <c r="M51" s="115" t="s">
        <v>602</v>
      </c>
      <c r="N51" s="140">
        <v>491.27</v>
      </c>
      <c r="O51" s="113">
        <v>0</v>
      </c>
      <c r="P51" s="140">
        <f t="shared" si="2"/>
        <v>491.27</v>
      </c>
      <c r="Q51" s="123">
        <v>46085</v>
      </c>
    </row>
    <row r="52" spans="1:17">
      <c r="A52" s="158" t="s">
        <v>1055</v>
      </c>
      <c r="B52" s="158" t="s">
        <v>893</v>
      </c>
      <c r="C52" s="159" t="s">
        <v>16</v>
      </c>
      <c r="D52" s="159" t="s">
        <v>49</v>
      </c>
      <c r="E52" s="159" t="s">
        <v>611</v>
      </c>
      <c r="F52" s="160">
        <v>30</v>
      </c>
      <c r="G52" s="161" t="s">
        <v>41</v>
      </c>
      <c r="H52" s="158" t="s">
        <v>712</v>
      </c>
      <c r="I52" s="162" t="s">
        <v>713</v>
      </c>
      <c r="J52" s="163" t="s">
        <v>714</v>
      </c>
      <c r="K52" s="164">
        <v>961415500</v>
      </c>
      <c r="L52" s="164"/>
      <c r="M52" s="161" t="s">
        <v>602</v>
      </c>
      <c r="N52" s="166">
        <v>72.02</v>
      </c>
      <c r="O52" s="167" t="s">
        <v>91</v>
      </c>
      <c r="P52" s="166">
        <v>81.53</v>
      </c>
      <c r="Q52" s="168">
        <v>46086</v>
      </c>
    </row>
    <row r="53" spans="1:17">
      <c r="A53" s="106" t="s">
        <v>1200</v>
      </c>
      <c r="B53" s="106" t="s">
        <v>1201</v>
      </c>
      <c r="C53" s="108" t="s">
        <v>201</v>
      </c>
      <c r="D53" s="108" t="s">
        <v>8</v>
      </c>
      <c r="E53" s="108" t="s">
        <v>803</v>
      </c>
      <c r="F53" s="114">
        <v>1</v>
      </c>
      <c r="G53" s="115" t="s">
        <v>41</v>
      </c>
      <c r="H53" s="106" t="s">
        <v>895</v>
      </c>
      <c r="I53" s="117" t="s">
        <v>896</v>
      </c>
      <c r="J53" s="126" t="s">
        <v>897</v>
      </c>
      <c r="K53" s="119">
        <v>636656378</v>
      </c>
      <c r="L53" s="119"/>
      <c r="M53" s="115" t="s">
        <v>602</v>
      </c>
      <c r="N53" s="140">
        <v>300</v>
      </c>
      <c r="O53" s="113">
        <v>0</v>
      </c>
      <c r="P53" s="140">
        <f t="shared" ref="P53:P68" si="3">IF(O53="Diferentes IVAs","Informar dato",N53+(N53*O53/100))</f>
        <v>300</v>
      </c>
      <c r="Q53" s="123">
        <v>46078</v>
      </c>
    </row>
    <row r="54" spans="1:17">
      <c r="A54" s="158" t="s">
        <v>1057</v>
      </c>
      <c r="B54" s="158" t="s">
        <v>899</v>
      </c>
      <c r="C54" s="159" t="s">
        <v>201</v>
      </c>
      <c r="D54" s="159" t="s">
        <v>49</v>
      </c>
      <c r="E54" s="159" t="s">
        <v>611</v>
      </c>
      <c r="F54" s="160">
        <v>30</v>
      </c>
      <c r="G54" s="161" t="s">
        <v>41</v>
      </c>
      <c r="H54" s="158" t="s">
        <v>644</v>
      </c>
      <c r="I54" s="162" t="s">
        <v>645</v>
      </c>
      <c r="J54" s="163" t="s">
        <v>646</v>
      </c>
      <c r="K54" s="164">
        <v>900827300</v>
      </c>
      <c r="L54" s="165" t="s">
        <v>772</v>
      </c>
      <c r="M54" s="161" t="s">
        <v>602</v>
      </c>
      <c r="N54" s="166">
        <v>5937.9</v>
      </c>
      <c r="O54" s="167">
        <v>21</v>
      </c>
      <c r="P54" s="166">
        <f t="shared" si="3"/>
        <v>7184.8589999999995</v>
      </c>
      <c r="Q54" s="168">
        <v>46090</v>
      </c>
    </row>
    <row r="55" spans="1:17" s="157" customFormat="1">
      <c r="A55" s="158" t="s">
        <v>1056</v>
      </c>
      <c r="B55" s="158" t="s">
        <v>898</v>
      </c>
      <c r="C55" s="159" t="s">
        <v>201</v>
      </c>
      <c r="D55" s="159" t="s">
        <v>49</v>
      </c>
      <c r="E55" s="159" t="s">
        <v>611</v>
      </c>
      <c r="F55" s="160">
        <v>30</v>
      </c>
      <c r="G55" s="161" t="s">
        <v>41</v>
      </c>
      <c r="H55" s="158" t="s">
        <v>644</v>
      </c>
      <c r="I55" s="162" t="s">
        <v>645</v>
      </c>
      <c r="J55" s="163" t="s">
        <v>646</v>
      </c>
      <c r="K55" s="164">
        <v>900827300</v>
      </c>
      <c r="L55" s="165" t="s">
        <v>772</v>
      </c>
      <c r="M55" s="161" t="s">
        <v>602</v>
      </c>
      <c r="N55" s="166">
        <v>5481.77</v>
      </c>
      <c r="O55" s="167">
        <v>21</v>
      </c>
      <c r="P55" s="166">
        <f t="shared" si="3"/>
        <v>6632.9417000000003</v>
      </c>
      <c r="Q55" s="168">
        <v>46090</v>
      </c>
    </row>
    <row r="56" spans="1:17" s="157" customFormat="1">
      <c r="A56" s="106" t="s">
        <v>1058</v>
      </c>
      <c r="B56" s="106" t="s">
        <v>825</v>
      </c>
      <c r="C56" s="108" t="s">
        <v>255</v>
      </c>
      <c r="D56" s="108" t="s">
        <v>8</v>
      </c>
      <c r="E56" s="108" t="s">
        <v>627</v>
      </c>
      <c r="F56" s="114">
        <v>1</v>
      </c>
      <c r="G56" s="115" t="s">
        <v>41</v>
      </c>
      <c r="H56" s="106" t="s">
        <v>1254</v>
      </c>
      <c r="I56" s="117" t="s">
        <v>900</v>
      </c>
      <c r="J56" s="126" t="s">
        <v>901</v>
      </c>
      <c r="K56" s="119">
        <v>949390100</v>
      </c>
      <c r="L56" s="119"/>
      <c r="M56" s="115" t="s">
        <v>602</v>
      </c>
      <c r="N56" s="140">
        <v>218.2</v>
      </c>
      <c r="O56" s="113">
        <v>10</v>
      </c>
      <c r="P56" s="140">
        <f t="shared" si="3"/>
        <v>240.01999999999998</v>
      </c>
      <c r="Q56" s="123">
        <v>46048</v>
      </c>
    </row>
    <row r="57" spans="1:17">
      <c r="A57" s="106" t="s">
        <v>1059</v>
      </c>
      <c r="B57" s="106" t="s">
        <v>902</v>
      </c>
      <c r="C57" s="108" t="s">
        <v>255</v>
      </c>
      <c r="D57" s="108" t="s">
        <v>49</v>
      </c>
      <c r="E57" s="108" t="s">
        <v>611</v>
      </c>
      <c r="F57" s="114">
        <v>1</v>
      </c>
      <c r="G57" s="115" t="s">
        <v>41</v>
      </c>
      <c r="H57" s="106" t="s">
        <v>903</v>
      </c>
      <c r="I57" s="117" t="s">
        <v>904</v>
      </c>
      <c r="J57" s="126" t="s">
        <v>905</v>
      </c>
      <c r="K57" s="119">
        <v>913387210</v>
      </c>
      <c r="L57" s="119"/>
      <c r="M57" s="115" t="s">
        <v>602</v>
      </c>
      <c r="N57" s="140">
        <v>74.12</v>
      </c>
      <c r="O57" s="113">
        <v>21</v>
      </c>
      <c r="P57" s="140">
        <f t="shared" si="3"/>
        <v>89.685200000000009</v>
      </c>
      <c r="Q57" s="123">
        <v>46066</v>
      </c>
    </row>
    <row r="58" spans="1:17">
      <c r="A58" s="106" t="s">
        <v>1060</v>
      </c>
      <c r="B58" s="106" t="s">
        <v>906</v>
      </c>
      <c r="C58" s="108" t="s">
        <v>16</v>
      </c>
      <c r="D58" s="108" t="s">
        <v>8</v>
      </c>
      <c r="E58" s="108" t="s">
        <v>627</v>
      </c>
      <c r="F58" s="114">
        <v>1</v>
      </c>
      <c r="G58" s="115" t="s">
        <v>41</v>
      </c>
      <c r="H58" s="106" t="s">
        <v>907</v>
      </c>
      <c r="I58" s="117" t="s">
        <v>908</v>
      </c>
      <c r="J58" s="126" t="s">
        <v>909</v>
      </c>
      <c r="K58" s="119">
        <v>665692991</v>
      </c>
      <c r="L58" s="119"/>
      <c r="M58" s="115" t="s">
        <v>602</v>
      </c>
      <c r="N58" s="140">
        <v>1630.2</v>
      </c>
      <c r="O58" s="113">
        <v>21</v>
      </c>
      <c r="P58" s="140">
        <f t="shared" si="3"/>
        <v>1972.5420000000001</v>
      </c>
      <c r="Q58" s="123">
        <v>46073</v>
      </c>
    </row>
    <row r="59" spans="1:17">
      <c r="A59" s="106" t="s">
        <v>1061</v>
      </c>
      <c r="B59" s="106" t="s">
        <v>910</v>
      </c>
      <c r="C59" s="108" t="s">
        <v>16</v>
      </c>
      <c r="D59" s="108" t="s">
        <v>8</v>
      </c>
      <c r="E59" s="108" t="s">
        <v>627</v>
      </c>
      <c r="F59" s="114">
        <v>1</v>
      </c>
      <c r="G59" s="115" t="s">
        <v>41</v>
      </c>
      <c r="H59" s="106" t="s">
        <v>911</v>
      </c>
      <c r="I59" s="117" t="s">
        <v>912</v>
      </c>
      <c r="J59" s="126" t="s">
        <v>913</v>
      </c>
      <c r="K59" s="120" t="s">
        <v>914</v>
      </c>
      <c r="L59" s="119"/>
      <c r="M59" s="115" t="s">
        <v>602</v>
      </c>
      <c r="N59" s="140">
        <v>600</v>
      </c>
      <c r="O59" s="113">
        <v>0</v>
      </c>
      <c r="P59" s="140">
        <f t="shared" si="3"/>
        <v>600</v>
      </c>
      <c r="Q59" s="123">
        <v>46024</v>
      </c>
    </row>
    <row r="60" spans="1:17" s="157" customFormat="1">
      <c r="A60" s="106" t="s">
        <v>1062</v>
      </c>
      <c r="B60" s="106" t="s">
        <v>825</v>
      </c>
      <c r="C60" s="108" t="s">
        <v>255</v>
      </c>
      <c r="D60" s="108" t="s">
        <v>8</v>
      </c>
      <c r="E60" s="108" t="s">
        <v>627</v>
      </c>
      <c r="F60" s="114">
        <v>1</v>
      </c>
      <c r="G60" s="115" t="s">
        <v>41</v>
      </c>
      <c r="H60" s="106" t="s">
        <v>915</v>
      </c>
      <c r="I60" s="117" t="s">
        <v>916</v>
      </c>
      <c r="J60" s="126" t="s">
        <v>917</v>
      </c>
      <c r="K60" s="119">
        <v>949391717</v>
      </c>
      <c r="L60" s="119"/>
      <c r="M60" s="115" t="s">
        <v>602</v>
      </c>
      <c r="N60" s="140">
        <v>181.82</v>
      </c>
      <c r="O60" s="113">
        <v>10</v>
      </c>
      <c r="P60" s="140">
        <f t="shared" si="3"/>
        <v>200.00199999999998</v>
      </c>
      <c r="Q60" s="123">
        <v>46065</v>
      </c>
    </row>
    <row r="61" spans="1:17" s="157" customFormat="1">
      <c r="A61" s="106" t="s">
        <v>1063</v>
      </c>
      <c r="B61" s="106" t="s">
        <v>825</v>
      </c>
      <c r="C61" s="108" t="s">
        <v>255</v>
      </c>
      <c r="D61" s="108" t="s">
        <v>8</v>
      </c>
      <c r="E61" s="108" t="s">
        <v>627</v>
      </c>
      <c r="F61" s="114">
        <v>1</v>
      </c>
      <c r="G61" s="115" t="s">
        <v>41</v>
      </c>
      <c r="H61" s="106" t="s">
        <v>918</v>
      </c>
      <c r="I61" s="117" t="s">
        <v>919</v>
      </c>
      <c r="J61" s="126" t="s">
        <v>920</v>
      </c>
      <c r="K61" s="119">
        <v>949391615</v>
      </c>
      <c r="L61" s="119"/>
      <c r="M61" s="115" t="s">
        <v>602</v>
      </c>
      <c r="N61" s="140">
        <v>1215.9100000000001</v>
      </c>
      <c r="O61" s="113">
        <v>10</v>
      </c>
      <c r="P61" s="140">
        <f t="shared" si="3"/>
        <v>1337.5010000000002</v>
      </c>
      <c r="Q61" s="123">
        <v>46065</v>
      </c>
    </row>
    <row r="62" spans="1:17" s="157" customFormat="1">
      <c r="A62" s="158" t="s">
        <v>1069</v>
      </c>
      <c r="B62" s="158" t="s">
        <v>937</v>
      </c>
      <c r="C62" s="159" t="s">
        <v>201</v>
      </c>
      <c r="D62" s="159" t="s">
        <v>49</v>
      </c>
      <c r="E62" s="159" t="s">
        <v>611</v>
      </c>
      <c r="F62" s="160">
        <v>1</v>
      </c>
      <c r="G62" s="161" t="s">
        <v>41</v>
      </c>
      <c r="H62" s="158" t="s">
        <v>863</v>
      </c>
      <c r="I62" s="162" t="s">
        <v>861</v>
      </c>
      <c r="J62" s="163" t="s">
        <v>862</v>
      </c>
      <c r="K62" s="164">
        <v>969693939</v>
      </c>
      <c r="L62" s="164"/>
      <c r="M62" s="161" t="s">
        <v>602</v>
      </c>
      <c r="N62" s="166">
        <v>49.59</v>
      </c>
      <c r="O62" s="167">
        <v>21</v>
      </c>
      <c r="P62" s="166">
        <f t="shared" si="3"/>
        <v>60.003900000000002</v>
      </c>
      <c r="Q62" s="168">
        <v>46092</v>
      </c>
    </row>
    <row r="63" spans="1:17">
      <c r="A63" s="158" t="s">
        <v>1070</v>
      </c>
      <c r="B63" s="158" t="s">
        <v>939</v>
      </c>
      <c r="C63" s="159" t="s">
        <v>201</v>
      </c>
      <c r="D63" s="159" t="s">
        <v>49</v>
      </c>
      <c r="E63" s="159" t="s">
        <v>611</v>
      </c>
      <c r="F63" s="160">
        <v>1</v>
      </c>
      <c r="G63" s="161" t="s">
        <v>41</v>
      </c>
      <c r="H63" s="158" t="s">
        <v>844</v>
      </c>
      <c r="I63" s="162" t="s">
        <v>845</v>
      </c>
      <c r="J63" s="163" t="s">
        <v>846</v>
      </c>
      <c r="K63" s="164">
        <v>969240069</v>
      </c>
      <c r="L63" s="164"/>
      <c r="M63" s="161" t="s">
        <v>602</v>
      </c>
      <c r="N63" s="166">
        <v>50.73</v>
      </c>
      <c r="O63" s="167">
        <v>21</v>
      </c>
      <c r="P63" s="166">
        <f t="shared" si="3"/>
        <v>61.383299999999998</v>
      </c>
      <c r="Q63" s="168">
        <v>46091</v>
      </c>
    </row>
    <row r="64" spans="1:17">
      <c r="A64" s="158" t="s">
        <v>1071</v>
      </c>
      <c r="B64" s="158" t="s">
        <v>938</v>
      </c>
      <c r="C64" s="159" t="s">
        <v>201</v>
      </c>
      <c r="D64" s="159" t="s">
        <v>49</v>
      </c>
      <c r="E64" s="159" t="s">
        <v>611</v>
      </c>
      <c r="F64" s="160">
        <v>1</v>
      </c>
      <c r="G64" s="161" t="s">
        <v>41</v>
      </c>
      <c r="H64" s="158" t="s">
        <v>940</v>
      </c>
      <c r="I64" s="162" t="s">
        <v>941</v>
      </c>
      <c r="J64" s="163" t="s">
        <v>942</v>
      </c>
      <c r="K64" s="164">
        <v>900101520</v>
      </c>
      <c r="L64" s="164"/>
      <c r="M64" s="161" t="s">
        <v>602</v>
      </c>
      <c r="N64" s="166">
        <v>23.28</v>
      </c>
      <c r="O64" s="167">
        <v>21</v>
      </c>
      <c r="P64" s="166">
        <f t="shared" si="3"/>
        <v>28.168800000000001</v>
      </c>
      <c r="Q64" s="168">
        <v>46091</v>
      </c>
    </row>
    <row r="65" spans="1:17">
      <c r="A65" s="106" t="s">
        <v>1072</v>
      </c>
      <c r="B65" s="129" t="s">
        <v>939</v>
      </c>
      <c r="C65" s="130" t="s">
        <v>201</v>
      </c>
      <c r="D65" s="130" t="s">
        <v>49</v>
      </c>
      <c r="E65" s="130" t="s">
        <v>611</v>
      </c>
      <c r="F65" s="131">
        <v>1</v>
      </c>
      <c r="G65" s="132" t="s">
        <v>41</v>
      </c>
      <c r="H65" s="129" t="s">
        <v>943</v>
      </c>
      <c r="I65" s="133" t="s">
        <v>944</v>
      </c>
      <c r="J65" s="134" t="s">
        <v>945</v>
      </c>
      <c r="K65" s="135">
        <v>629855628</v>
      </c>
      <c r="L65" s="135"/>
      <c r="M65" s="132" t="s">
        <v>602</v>
      </c>
      <c r="N65" s="141">
        <v>18.12</v>
      </c>
      <c r="O65" s="136">
        <v>21</v>
      </c>
      <c r="P65" s="140">
        <f t="shared" si="3"/>
        <v>21.9252</v>
      </c>
      <c r="Q65" s="137">
        <v>46092</v>
      </c>
    </row>
    <row r="66" spans="1:17">
      <c r="A66" s="158" t="s">
        <v>1205</v>
      </c>
      <c r="B66" s="158" t="s">
        <v>1196</v>
      </c>
      <c r="C66" s="159" t="s">
        <v>316</v>
      </c>
      <c r="D66" s="159" t="s">
        <v>49</v>
      </c>
      <c r="E66" s="159" t="s">
        <v>611</v>
      </c>
      <c r="F66" s="160">
        <v>1</v>
      </c>
      <c r="G66" s="161" t="s">
        <v>41</v>
      </c>
      <c r="H66" s="158" t="s">
        <v>922</v>
      </c>
      <c r="I66" s="162" t="s">
        <v>923</v>
      </c>
      <c r="J66" s="163" t="s">
        <v>924</v>
      </c>
      <c r="K66" s="164">
        <v>925775076</v>
      </c>
      <c r="L66" s="164"/>
      <c r="M66" s="161" t="s">
        <v>602</v>
      </c>
      <c r="N66" s="166">
        <v>189.6</v>
      </c>
      <c r="O66" s="167">
        <v>10</v>
      </c>
      <c r="P66" s="166">
        <f t="shared" si="3"/>
        <v>208.56</v>
      </c>
      <c r="Q66" s="168">
        <v>46071</v>
      </c>
    </row>
    <row r="67" spans="1:17">
      <c r="A67" s="158" t="s">
        <v>1064</v>
      </c>
      <c r="B67" s="158" t="s">
        <v>921</v>
      </c>
      <c r="C67" s="159" t="s">
        <v>316</v>
      </c>
      <c r="D67" s="159" t="s">
        <v>49</v>
      </c>
      <c r="E67" s="159" t="s">
        <v>611</v>
      </c>
      <c r="F67" s="160">
        <v>1</v>
      </c>
      <c r="G67" s="161" t="s">
        <v>41</v>
      </c>
      <c r="H67" s="158" t="s">
        <v>618</v>
      </c>
      <c r="I67" s="162" t="s">
        <v>955</v>
      </c>
      <c r="J67" s="172" t="s">
        <v>612</v>
      </c>
      <c r="K67" s="164">
        <v>925207246</v>
      </c>
      <c r="L67" s="164"/>
      <c r="M67" s="161" t="s">
        <v>602</v>
      </c>
      <c r="N67" s="166">
        <v>140.56</v>
      </c>
      <c r="O67" s="167">
        <v>4</v>
      </c>
      <c r="P67" s="166">
        <f t="shared" si="3"/>
        <v>146.1824</v>
      </c>
      <c r="Q67" s="168">
        <v>46071</v>
      </c>
    </row>
    <row r="68" spans="1:17">
      <c r="A68" s="158" t="s">
        <v>1068</v>
      </c>
      <c r="B68" s="158" t="s">
        <v>921</v>
      </c>
      <c r="C68" s="159" t="s">
        <v>316</v>
      </c>
      <c r="D68" s="159" t="s">
        <v>49</v>
      </c>
      <c r="E68" s="159" t="s">
        <v>611</v>
      </c>
      <c r="F68" s="160">
        <v>1</v>
      </c>
      <c r="G68" s="161" t="s">
        <v>41</v>
      </c>
      <c r="H68" s="158" t="s">
        <v>934</v>
      </c>
      <c r="I68" s="162" t="s">
        <v>935</v>
      </c>
      <c r="J68" s="163" t="s">
        <v>936</v>
      </c>
      <c r="K68" s="164">
        <v>610542676</v>
      </c>
      <c r="L68" s="164"/>
      <c r="M68" s="161" t="s">
        <v>602</v>
      </c>
      <c r="N68" s="166">
        <v>27</v>
      </c>
      <c r="O68" s="167">
        <v>21</v>
      </c>
      <c r="P68" s="166">
        <f t="shared" si="3"/>
        <v>32.67</v>
      </c>
      <c r="Q68" s="168">
        <v>46071</v>
      </c>
    </row>
    <row r="69" spans="1:17">
      <c r="A69" s="158" t="s">
        <v>1065</v>
      </c>
      <c r="B69" s="158" t="s">
        <v>921</v>
      </c>
      <c r="C69" s="159" t="s">
        <v>316</v>
      </c>
      <c r="D69" s="159" t="s">
        <v>49</v>
      </c>
      <c r="E69" s="159" t="s">
        <v>611</v>
      </c>
      <c r="F69" s="160">
        <v>1</v>
      </c>
      <c r="G69" s="161" t="s">
        <v>41</v>
      </c>
      <c r="H69" s="158" t="s">
        <v>925</v>
      </c>
      <c r="I69" s="162" t="s">
        <v>926</v>
      </c>
      <c r="J69" s="163" t="s">
        <v>927</v>
      </c>
      <c r="K69" s="164">
        <v>664322292</v>
      </c>
      <c r="L69" s="164"/>
      <c r="M69" s="161" t="s">
        <v>602</v>
      </c>
      <c r="N69" s="166">
        <v>575.5</v>
      </c>
      <c r="O69" s="167" t="s">
        <v>91</v>
      </c>
      <c r="P69" s="166">
        <v>691.46</v>
      </c>
      <c r="Q69" s="168">
        <v>46071</v>
      </c>
    </row>
    <row r="70" spans="1:17">
      <c r="A70" s="158" t="s">
        <v>1066</v>
      </c>
      <c r="B70" s="158" t="s">
        <v>921</v>
      </c>
      <c r="C70" s="159" t="s">
        <v>316</v>
      </c>
      <c r="D70" s="159" t="s">
        <v>49</v>
      </c>
      <c r="E70" s="159" t="s">
        <v>611</v>
      </c>
      <c r="F70" s="160">
        <v>1</v>
      </c>
      <c r="G70" s="161" t="s">
        <v>41</v>
      </c>
      <c r="H70" s="158" t="s">
        <v>928</v>
      </c>
      <c r="I70" s="162" t="s">
        <v>929</v>
      </c>
      <c r="J70" s="163" t="s">
        <v>930</v>
      </c>
      <c r="K70" s="164">
        <v>666387750</v>
      </c>
      <c r="L70" s="164"/>
      <c r="M70" s="161" t="s">
        <v>602</v>
      </c>
      <c r="N70" s="166">
        <v>68.400000000000006</v>
      </c>
      <c r="O70" s="167">
        <v>21</v>
      </c>
      <c r="P70" s="166">
        <f>IF(O70="Diferentes IVAs","Informar dato",N70+(N70*O70/100))</f>
        <v>82.76400000000001</v>
      </c>
      <c r="Q70" s="168">
        <v>46071</v>
      </c>
    </row>
    <row r="71" spans="1:17" s="157" customFormat="1">
      <c r="A71" s="106" t="s">
        <v>1067</v>
      </c>
      <c r="B71" s="106" t="s">
        <v>946</v>
      </c>
      <c r="C71" s="108" t="s">
        <v>316</v>
      </c>
      <c r="D71" s="108" t="s">
        <v>8</v>
      </c>
      <c r="E71" s="108" t="s">
        <v>627</v>
      </c>
      <c r="F71" s="114">
        <v>2</v>
      </c>
      <c r="G71" s="115" t="s">
        <v>41</v>
      </c>
      <c r="H71" s="106" t="s">
        <v>931</v>
      </c>
      <c r="I71" s="117" t="s">
        <v>932</v>
      </c>
      <c r="J71" s="126" t="s">
        <v>933</v>
      </c>
      <c r="K71" s="119">
        <v>926611065</v>
      </c>
      <c r="L71" s="150" t="s">
        <v>772</v>
      </c>
      <c r="M71" s="115" t="s">
        <v>602</v>
      </c>
      <c r="N71" s="140">
        <v>10440</v>
      </c>
      <c r="O71" s="113">
        <v>10</v>
      </c>
      <c r="P71" s="140">
        <f>IF(O71="Diferentes IVAs","Informar dato",N71+(N71*O71/100))</f>
        <v>11484</v>
      </c>
      <c r="Q71" s="123">
        <v>46071</v>
      </c>
    </row>
    <row r="72" spans="1:17">
      <c r="A72" s="106" t="s">
        <v>1081</v>
      </c>
      <c r="B72" s="106" t="s">
        <v>964</v>
      </c>
      <c r="C72" s="108" t="s">
        <v>16</v>
      </c>
      <c r="D72" s="108" t="s">
        <v>8</v>
      </c>
      <c r="E72" s="108" t="s">
        <v>627</v>
      </c>
      <c r="F72" s="114">
        <v>1</v>
      </c>
      <c r="G72" s="115" t="s">
        <v>41</v>
      </c>
      <c r="H72" s="106" t="s">
        <v>965</v>
      </c>
      <c r="I72" s="117" t="s">
        <v>968</v>
      </c>
      <c r="J72" s="126" t="s">
        <v>966</v>
      </c>
      <c r="K72" s="119">
        <v>925255050</v>
      </c>
      <c r="L72" s="119"/>
      <c r="M72" s="115" t="s">
        <v>602</v>
      </c>
      <c r="N72" s="140">
        <v>8.5</v>
      </c>
      <c r="O72" s="113">
        <v>10</v>
      </c>
      <c r="P72" s="140">
        <f>IF(O72="Diferentes IVAs","Informar dato",N72+(N72*O72/100))</f>
        <v>9.35</v>
      </c>
      <c r="Q72" s="123">
        <v>46098</v>
      </c>
    </row>
    <row r="73" spans="1:17">
      <c r="A73" s="106" t="s">
        <v>1082</v>
      </c>
      <c r="B73" s="106" t="s">
        <v>964</v>
      </c>
      <c r="C73" s="108" t="s">
        <v>16</v>
      </c>
      <c r="D73" s="108" t="s">
        <v>8</v>
      </c>
      <c r="E73" s="108" t="s">
        <v>627</v>
      </c>
      <c r="F73" s="114">
        <v>1</v>
      </c>
      <c r="G73" s="115" t="s">
        <v>41</v>
      </c>
      <c r="H73" s="106" t="s">
        <v>967</v>
      </c>
      <c r="I73" s="117" t="s">
        <v>968</v>
      </c>
      <c r="J73" s="126" t="s">
        <v>966</v>
      </c>
      <c r="K73" s="119">
        <v>925255050</v>
      </c>
      <c r="L73" s="119"/>
      <c r="M73" s="115" t="s">
        <v>602</v>
      </c>
      <c r="N73" s="140">
        <v>7.64</v>
      </c>
      <c r="O73" s="113">
        <v>10</v>
      </c>
      <c r="P73" s="140">
        <f>IF(O73="Diferentes IVAs","Informar dato",N73+(N73*O73/100))</f>
        <v>8.4039999999999999</v>
      </c>
      <c r="Q73" s="123">
        <v>46055</v>
      </c>
    </row>
    <row r="74" spans="1:17">
      <c r="A74" s="158" t="s">
        <v>1083</v>
      </c>
      <c r="B74" s="170" t="s">
        <v>969</v>
      </c>
      <c r="C74" s="159" t="s">
        <v>16</v>
      </c>
      <c r="D74" s="159" t="s">
        <v>49</v>
      </c>
      <c r="E74" s="159" t="s">
        <v>611</v>
      </c>
      <c r="F74" s="160">
        <v>1</v>
      </c>
      <c r="G74" s="161" t="s">
        <v>41</v>
      </c>
      <c r="H74" s="158" t="s">
        <v>705</v>
      </c>
      <c r="I74" s="162" t="s">
        <v>941</v>
      </c>
      <c r="J74" s="163" t="s">
        <v>707</v>
      </c>
      <c r="K74" s="164">
        <v>901101101</v>
      </c>
      <c r="L74" s="164"/>
      <c r="M74" s="161" t="s">
        <v>602</v>
      </c>
      <c r="N74" s="166">
        <v>57.86</v>
      </c>
      <c r="O74" s="167">
        <v>21</v>
      </c>
      <c r="P74" s="166">
        <f>IF(O74="Diferentes IVAs","Informar dato",N74+(N74*O74/100))</f>
        <v>70.010599999999997</v>
      </c>
      <c r="Q74" s="168">
        <v>46071</v>
      </c>
    </row>
    <row r="75" spans="1:17" s="157" customFormat="1">
      <c r="A75" s="106" t="s">
        <v>1084</v>
      </c>
      <c r="B75" s="106" t="s">
        <v>970</v>
      </c>
      <c r="C75" s="108" t="s">
        <v>16</v>
      </c>
      <c r="D75" s="108" t="s">
        <v>8</v>
      </c>
      <c r="E75" s="108" t="s">
        <v>963</v>
      </c>
      <c r="F75" s="114">
        <v>1</v>
      </c>
      <c r="G75" s="115" t="s">
        <v>41</v>
      </c>
      <c r="H75" s="106" t="s">
        <v>971</v>
      </c>
      <c r="I75" s="117" t="s">
        <v>972</v>
      </c>
      <c r="J75" s="126" t="s">
        <v>973</v>
      </c>
      <c r="K75" s="119">
        <v>925501150</v>
      </c>
      <c r="L75" s="119"/>
      <c r="M75" s="115" t="s">
        <v>602</v>
      </c>
      <c r="N75" s="140">
        <v>38.659999999999997</v>
      </c>
      <c r="O75" s="113" t="s">
        <v>91</v>
      </c>
      <c r="P75" s="140">
        <v>52</v>
      </c>
      <c r="Q75" s="123">
        <v>46098</v>
      </c>
    </row>
    <row r="76" spans="1:17" s="157" customFormat="1">
      <c r="A76" s="106" t="s">
        <v>1085</v>
      </c>
      <c r="B76" s="106" t="s">
        <v>974</v>
      </c>
      <c r="C76" s="108" t="s">
        <v>201</v>
      </c>
      <c r="D76" s="108" t="s">
        <v>49</v>
      </c>
      <c r="E76" s="108" t="s">
        <v>611</v>
      </c>
      <c r="F76" s="114">
        <v>1</v>
      </c>
      <c r="G76" s="115" t="s">
        <v>41</v>
      </c>
      <c r="H76" s="106" t="s">
        <v>975</v>
      </c>
      <c r="I76" s="117" t="s">
        <v>976</v>
      </c>
      <c r="J76" s="126" t="s">
        <v>977</v>
      </c>
      <c r="K76" s="119">
        <v>918713627</v>
      </c>
      <c r="L76" s="119"/>
      <c r="M76" s="115" t="s">
        <v>602</v>
      </c>
      <c r="N76" s="140">
        <v>113.94</v>
      </c>
      <c r="O76" s="113">
        <v>21</v>
      </c>
      <c r="P76" s="140">
        <f t="shared" ref="P76:P85" si="4">IF(O76="Diferentes IVAs","Informar dato",N76+(N76*O76/100))</f>
        <v>137.8674</v>
      </c>
      <c r="Q76" s="123">
        <v>46085</v>
      </c>
    </row>
    <row r="77" spans="1:17" s="157" customFormat="1">
      <c r="A77" s="106" t="s">
        <v>1086</v>
      </c>
      <c r="B77" s="106" t="s">
        <v>974</v>
      </c>
      <c r="C77" s="108" t="s">
        <v>201</v>
      </c>
      <c r="D77" s="108" t="s">
        <v>49</v>
      </c>
      <c r="E77" s="108" t="s">
        <v>611</v>
      </c>
      <c r="F77" s="114">
        <v>1</v>
      </c>
      <c r="G77" s="115" t="s">
        <v>41</v>
      </c>
      <c r="H77" s="106" t="s">
        <v>978</v>
      </c>
      <c r="I77" s="117" t="s">
        <v>979</v>
      </c>
      <c r="J77" s="126" t="s">
        <v>980</v>
      </c>
      <c r="K77" s="119">
        <v>969229716</v>
      </c>
      <c r="L77" s="119"/>
      <c r="M77" s="115" t="s">
        <v>602</v>
      </c>
      <c r="N77" s="140">
        <v>32</v>
      </c>
      <c r="O77" s="113">
        <v>21</v>
      </c>
      <c r="P77" s="140">
        <f t="shared" si="4"/>
        <v>38.72</v>
      </c>
      <c r="Q77" s="123">
        <v>46085</v>
      </c>
    </row>
    <row r="78" spans="1:17">
      <c r="A78" s="158" t="s">
        <v>1199</v>
      </c>
      <c r="B78" s="158" t="s">
        <v>1193</v>
      </c>
      <c r="C78" s="159" t="s">
        <v>16</v>
      </c>
      <c r="D78" s="159" t="s">
        <v>8</v>
      </c>
      <c r="E78" s="159" t="s">
        <v>768</v>
      </c>
      <c r="F78" s="160">
        <v>1</v>
      </c>
      <c r="G78" s="161" t="s">
        <v>41</v>
      </c>
      <c r="H78" s="158" t="s">
        <v>981</v>
      </c>
      <c r="I78" s="162" t="s">
        <v>982</v>
      </c>
      <c r="J78" s="163" t="s">
        <v>983</v>
      </c>
      <c r="K78" s="164">
        <v>913453980</v>
      </c>
      <c r="L78" s="164"/>
      <c r="M78" s="161" t="s">
        <v>602</v>
      </c>
      <c r="N78" s="166">
        <v>210</v>
      </c>
      <c r="O78" s="167">
        <v>21</v>
      </c>
      <c r="P78" s="166">
        <f t="shared" si="4"/>
        <v>254.1</v>
      </c>
      <c r="Q78" s="168">
        <v>46099</v>
      </c>
    </row>
    <row r="79" spans="1:17">
      <c r="A79" s="158" t="s">
        <v>1087</v>
      </c>
      <c r="B79" s="158" t="s">
        <v>984</v>
      </c>
      <c r="C79" s="159" t="s">
        <v>16</v>
      </c>
      <c r="D79" s="159" t="s">
        <v>8</v>
      </c>
      <c r="E79" s="159" t="s">
        <v>720</v>
      </c>
      <c r="F79" s="160">
        <v>1</v>
      </c>
      <c r="G79" s="161" t="s">
        <v>41</v>
      </c>
      <c r="H79" s="158" t="s">
        <v>721</v>
      </c>
      <c r="I79" s="162" t="s">
        <v>722</v>
      </c>
      <c r="J79" s="163" t="s">
        <v>723</v>
      </c>
      <c r="K79" s="164">
        <v>925283660</v>
      </c>
      <c r="L79" s="164"/>
      <c r="M79" s="161" t="s">
        <v>602</v>
      </c>
      <c r="N79" s="166">
        <v>298.27</v>
      </c>
      <c r="O79" s="167">
        <v>0</v>
      </c>
      <c r="P79" s="166">
        <f t="shared" si="4"/>
        <v>298.27</v>
      </c>
      <c r="Q79" s="168">
        <v>46055</v>
      </c>
    </row>
    <row r="80" spans="1:17">
      <c r="A80" s="106" t="s">
        <v>993</v>
      </c>
      <c r="B80" s="106" t="s">
        <v>626</v>
      </c>
      <c r="C80" s="108" t="s">
        <v>137</v>
      </c>
      <c r="D80" s="108" t="s">
        <v>8</v>
      </c>
      <c r="E80" s="108" t="s">
        <v>627</v>
      </c>
      <c r="F80" s="113">
        <v>1</v>
      </c>
      <c r="G80" s="115" t="s">
        <v>41</v>
      </c>
      <c r="H80" s="106" t="s">
        <v>628</v>
      </c>
      <c r="I80" s="117" t="s">
        <v>629</v>
      </c>
      <c r="J80" s="126" t="s">
        <v>630</v>
      </c>
      <c r="K80" s="119">
        <v>944396060</v>
      </c>
      <c r="L80" s="119"/>
      <c r="M80" s="115" t="s">
        <v>602</v>
      </c>
      <c r="N80" s="140">
        <v>100</v>
      </c>
      <c r="O80" s="113">
        <v>21</v>
      </c>
      <c r="P80" s="140">
        <f t="shared" si="4"/>
        <v>121</v>
      </c>
      <c r="Q80" s="123">
        <v>46024</v>
      </c>
    </row>
    <row r="81" spans="1:17">
      <c r="A81" s="106" t="s">
        <v>1088</v>
      </c>
      <c r="B81" s="106" t="s">
        <v>656</v>
      </c>
      <c r="C81" s="108" t="s">
        <v>16</v>
      </c>
      <c r="D81" s="108" t="s">
        <v>8</v>
      </c>
      <c r="E81" s="108" t="s">
        <v>627</v>
      </c>
      <c r="F81" s="114">
        <v>1</v>
      </c>
      <c r="G81" s="115" t="s">
        <v>41</v>
      </c>
      <c r="H81" s="106" t="s">
        <v>985</v>
      </c>
      <c r="I81" s="117" t="s">
        <v>986</v>
      </c>
      <c r="J81" s="126" t="s">
        <v>987</v>
      </c>
      <c r="K81" s="120" t="s">
        <v>988</v>
      </c>
      <c r="L81" s="119"/>
      <c r="M81" s="115" t="s">
        <v>602</v>
      </c>
      <c r="N81" s="140">
        <v>760</v>
      </c>
      <c r="O81" s="113">
        <v>0</v>
      </c>
      <c r="P81" s="140">
        <f t="shared" si="4"/>
        <v>760</v>
      </c>
      <c r="Q81" s="123">
        <v>46024</v>
      </c>
    </row>
    <row r="82" spans="1:17" s="138" customFormat="1">
      <c r="A82" s="129" t="s">
        <v>1184</v>
      </c>
      <c r="B82" s="129" t="s">
        <v>1185</v>
      </c>
      <c r="C82" s="130" t="s">
        <v>316</v>
      </c>
      <c r="D82" s="130" t="s">
        <v>8</v>
      </c>
      <c r="E82" s="130" t="s">
        <v>627</v>
      </c>
      <c r="F82" s="136">
        <v>90</v>
      </c>
      <c r="G82" s="132" t="s">
        <v>41</v>
      </c>
      <c r="H82" s="130" t="s">
        <v>632</v>
      </c>
      <c r="I82" s="152" t="s">
        <v>633</v>
      </c>
      <c r="J82" s="153" t="s">
        <v>634</v>
      </c>
      <c r="K82" s="154" t="s">
        <v>635</v>
      </c>
      <c r="L82" s="155" t="s">
        <v>636</v>
      </c>
      <c r="M82" s="132" t="s">
        <v>602</v>
      </c>
      <c r="N82" s="141">
        <v>2835</v>
      </c>
      <c r="O82" s="136">
        <v>21</v>
      </c>
      <c r="P82" s="141">
        <f t="shared" si="4"/>
        <v>3430.35</v>
      </c>
      <c r="Q82" s="137">
        <v>46024</v>
      </c>
    </row>
    <row r="83" spans="1:17">
      <c r="A83" s="106" t="s">
        <v>1073</v>
      </c>
      <c r="B83" s="106" t="s">
        <v>947</v>
      </c>
      <c r="C83" s="108" t="s">
        <v>17</v>
      </c>
      <c r="D83" s="108" t="s">
        <v>8</v>
      </c>
      <c r="E83" s="108" t="s">
        <v>622</v>
      </c>
      <c r="F83" s="114">
        <v>2</v>
      </c>
      <c r="G83" s="115" t="s">
        <v>41</v>
      </c>
      <c r="H83" s="106" t="s">
        <v>948</v>
      </c>
      <c r="I83" s="117" t="s">
        <v>831</v>
      </c>
      <c r="J83" s="126" t="s">
        <v>949</v>
      </c>
      <c r="K83" s="119">
        <v>926342554</v>
      </c>
      <c r="L83" s="150" t="s">
        <v>772</v>
      </c>
      <c r="M83" s="115" t="s">
        <v>602</v>
      </c>
      <c r="N83" s="140">
        <v>7254</v>
      </c>
      <c r="O83" s="113">
        <v>10</v>
      </c>
      <c r="P83" s="140">
        <f t="shared" si="4"/>
        <v>7979.4</v>
      </c>
      <c r="Q83" s="123">
        <v>46056</v>
      </c>
    </row>
    <row r="84" spans="1:17" s="157" customFormat="1">
      <c r="A84" s="106" t="s">
        <v>1074</v>
      </c>
      <c r="B84" s="106" t="s">
        <v>950</v>
      </c>
      <c r="C84" s="108" t="s">
        <v>16</v>
      </c>
      <c r="D84" s="108" t="s">
        <v>8</v>
      </c>
      <c r="E84" s="108" t="s">
        <v>627</v>
      </c>
      <c r="F84" s="114">
        <v>3</v>
      </c>
      <c r="G84" s="115" t="s">
        <v>41</v>
      </c>
      <c r="H84" s="106" t="s">
        <v>951</v>
      </c>
      <c r="I84" s="117" t="s">
        <v>952</v>
      </c>
      <c r="J84" s="126" t="s">
        <v>953</v>
      </c>
      <c r="K84" s="119">
        <v>925721830</v>
      </c>
      <c r="L84" s="119"/>
      <c r="M84" s="115" t="s">
        <v>602</v>
      </c>
      <c r="N84" s="140">
        <v>2840.35</v>
      </c>
      <c r="O84" s="113">
        <v>10</v>
      </c>
      <c r="P84" s="140">
        <f t="shared" si="4"/>
        <v>3124.3849999999998</v>
      </c>
      <c r="Q84" s="123">
        <v>46042</v>
      </c>
    </row>
    <row r="85" spans="1:17" s="157" customFormat="1">
      <c r="A85" s="158" t="s">
        <v>1075</v>
      </c>
      <c r="B85" s="158" t="s">
        <v>954</v>
      </c>
      <c r="C85" s="159" t="s">
        <v>16</v>
      </c>
      <c r="D85" s="159" t="s">
        <v>49</v>
      </c>
      <c r="E85" s="159" t="s">
        <v>611</v>
      </c>
      <c r="F85" s="160">
        <v>1</v>
      </c>
      <c r="G85" s="161" t="s">
        <v>41</v>
      </c>
      <c r="H85" s="158" t="s">
        <v>928</v>
      </c>
      <c r="I85" s="162" t="s">
        <v>929</v>
      </c>
      <c r="J85" s="163" t="s">
        <v>930</v>
      </c>
      <c r="K85" s="164">
        <v>666387750</v>
      </c>
      <c r="L85" s="164"/>
      <c r="M85" s="161" t="s">
        <v>602</v>
      </c>
      <c r="N85" s="166">
        <v>136.80000000000001</v>
      </c>
      <c r="O85" s="167">
        <v>21</v>
      </c>
      <c r="P85" s="166">
        <f t="shared" si="4"/>
        <v>165.52800000000002</v>
      </c>
      <c r="Q85" s="168">
        <v>46042</v>
      </c>
    </row>
    <row r="86" spans="1:17">
      <c r="A86" s="158" t="s">
        <v>1076</v>
      </c>
      <c r="B86" s="158" t="s">
        <v>954</v>
      </c>
      <c r="C86" s="159" t="s">
        <v>16</v>
      </c>
      <c r="D86" s="159" t="s">
        <v>49</v>
      </c>
      <c r="E86" s="159" t="s">
        <v>611</v>
      </c>
      <c r="F86" s="160">
        <v>1</v>
      </c>
      <c r="G86" s="161" t="s">
        <v>41</v>
      </c>
      <c r="H86" s="158" t="s">
        <v>925</v>
      </c>
      <c r="I86" s="162" t="s">
        <v>926</v>
      </c>
      <c r="J86" s="163" t="s">
        <v>927</v>
      </c>
      <c r="K86" s="164">
        <v>664322292</v>
      </c>
      <c r="L86" s="164"/>
      <c r="M86" s="161" t="s">
        <v>602</v>
      </c>
      <c r="N86" s="166">
        <v>705.5</v>
      </c>
      <c r="O86" s="167" t="s">
        <v>91</v>
      </c>
      <c r="P86" s="166">
        <v>847.22</v>
      </c>
      <c r="Q86" s="168">
        <v>46042</v>
      </c>
    </row>
    <row r="87" spans="1:17">
      <c r="A87" s="158" t="s">
        <v>1206</v>
      </c>
      <c r="B87" s="158" t="s">
        <v>1197</v>
      </c>
      <c r="C87" s="159" t="s">
        <v>16</v>
      </c>
      <c r="D87" s="159" t="s">
        <v>49</v>
      </c>
      <c r="E87" s="159" t="s">
        <v>611</v>
      </c>
      <c r="F87" s="160">
        <v>1</v>
      </c>
      <c r="G87" s="161" t="s">
        <v>41</v>
      </c>
      <c r="H87" s="158" t="s">
        <v>922</v>
      </c>
      <c r="I87" s="162" t="s">
        <v>923</v>
      </c>
      <c r="J87" s="163" t="s">
        <v>924</v>
      </c>
      <c r="K87" s="164">
        <v>925775076</v>
      </c>
      <c r="L87" s="164"/>
      <c r="M87" s="161" t="s">
        <v>602</v>
      </c>
      <c r="N87" s="166">
        <v>189.6</v>
      </c>
      <c r="O87" s="167">
        <v>10</v>
      </c>
      <c r="P87" s="166">
        <f t="shared" ref="P87:P118" si="5">IF(O87="Diferentes IVAs","Informar dato",N87+(N87*O87/100))</f>
        <v>208.56</v>
      </c>
      <c r="Q87" s="168">
        <v>46042</v>
      </c>
    </row>
    <row r="88" spans="1:17">
      <c r="A88" s="158" t="s">
        <v>1077</v>
      </c>
      <c r="B88" s="158" t="s">
        <v>954</v>
      </c>
      <c r="C88" s="159" t="s">
        <v>16</v>
      </c>
      <c r="D88" s="159" t="s">
        <v>49</v>
      </c>
      <c r="E88" s="159" t="s">
        <v>611</v>
      </c>
      <c r="F88" s="160">
        <v>1</v>
      </c>
      <c r="G88" s="161" t="s">
        <v>41</v>
      </c>
      <c r="H88" s="158" t="s">
        <v>934</v>
      </c>
      <c r="I88" s="162" t="s">
        <v>935</v>
      </c>
      <c r="J88" s="163" t="s">
        <v>936</v>
      </c>
      <c r="K88" s="164">
        <v>610542676</v>
      </c>
      <c r="L88" s="164"/>
      <c r="M88" s="161" t="s">
        <v>602</v>
      </c>
      <c r="N88" s="166">
        <v>54</v>
      </c>
      <c r="O88" s="167">
        <v>21</v>
      </c>
      <c r="P88" s="166">
        <f t="shared" si="5"/>
        <v>65.34</v>
      </c>
      <c r="Q88" s="168">
        <v>46042</v>
      </c>
    </row>
    <row r="89" spans="1:17">
      <c r="A89" s="106" t="s">
        <v>1240</v>
      </c>
      <c r="B89" s="106" t="s">
        <v>1243</v>
      </c>
      <c r="C89" s="108" t="s">
        <v>16</v>
      </c>
      <c r="D89" s="108" t="s">
        <v>8</v>
      </c>
      <c r="E89" s="108" t="s">
        <v>1098</v>
      </c>
      <c r="F89" s="113">
        <v>143</v>
      </c>
      <c r="G89" s="115" t="s">
        <v>41</v>
      </c>
      <c r="H89" s="108" t="s">
        <v>1241</v>
      </c>
      <c r="I89" s="178" t="s">
        <v>1238</v>
      </c>
      <c r="J89" s="179" t="s">
        <v>1242</v>
      </c>
      <c r="K89" s="127">
        <v>648982135</v>
      </c>
      <c r="L89" s="150" t="s">
        <v>772</v>
      </c>
      <c r="M89" s="115" t="s">
        <v>602</v>
      </c>
      <c r="N89" s="140">
        <v>12000</v>
      </c>
      <c r="O89" s="113">
        <v>21</v>
      </c>
      <c r="P89" s="140">
        <f t="shared" si="5"/>
        <v>14520</v>
      </c>
      <c r="Q89" s="123">
        <v>46010</v>
      </c>
    </row>
    <row r="90" spans="1:17" s="157" customFormat="1">
      <c r="A90" s="158" t="s">
        <v>994</v>
      </c>
      <c r="B90" s="158" t="s">
        <v>637</v>
      </c>
      <c r="C90" s="159" t="s">
        <v>201</v>
      </c>
      <c r="D90" s="159" t="s">
        <v>49</v>
      </c>
      <c r="E90" s="159" t="s">
        <v>611</v>
      </c>
      <c r="F90" s="167">
        <v>30</v>
      </c>
      <c r="G90" s="161" t="s">
        <v>41</v>
      </c>
      <c r="H90" s="158" t="s">
        <v>638</v>
      </c>
      <c r="I90" s="162" t="s">
        <v>639</v>
      </c>
      <c r="J90" s="163" t="s">
        <v>640</v>
      </c>
      <c r="K90" s="164">
        <v>900215470</v>
      </c>
      <c r="L90" s="164"/>
      <c r="M90" s="161" t="s">
        <v>602</v>
      </c>
      <c r="N90" s="166">
        <v>32.869999999999997</v>
      </c>
      <c r="O90" s="167">
        <v>21</v>
      </c>
      <c r="P90" s="166">
        <f t="shared" si="5"/>
        <v>39.7727</v>
      </c>
      <c r="Q90" s="168">
        <v>46037</v>
      </c>
    </row>
    <row r="91" spans="1:17" s="157" customFormat="1">
      <c r="A91" s="158" t="s">
        <v>1078</v>
      </c>
      <c r="B91" s="158" t="s">
        <v>954</v>
      </c>
      <c r="C91" s="159" t="s">
        <v>16</v>
      </c>
      <c r="D91" s="159" t="s">
        <v>49</v>
      </c>
      <c r="E91" s="159" t="s">
        <v>611</v>
      </c>
      <c r="F91" s="160">
        <v>1</v>
      </c>
      <c r="G91" s="161" t="s">
        <v>41</v>
      </c>
      <c r="H91" s="158" t="s">
        <v>618</v>
      </c>
      <c r="I91" s="162" t="s">
        <v>955</v>
      </c>
      <c r="J91" s="172" t="s">
        <v>612</v>
      </c>
      <c r="K91" s="164">
        <v>925207246</v>
      </c>
      <c r="L91" s="164"/>
      <c r="M91" s="161" t="s">
        <v>602</v>
      </c>
      <c r="N91" s="166">
        <v>208.82</v>
      </c>
      <c r="O91" s="167">
        <v>4</v>
      </c>
      <c r="P91" s="166">
        <f t="shared" si="5"/>
        <v>217.1728</v>
      </c>
      <c r="Q91" s="168">
        <v>46042</v>
      </c>
    </row>
    <row r="92" spans="1:17">
      <c r="A92" s="158" t="s">
        <v>1079</v>
      </c>
      <c r="B92" s="158" t="s">
        <v>954</v>
      </c>
      <c r="C92" s="159" t="s">
        <v>16</v>
      </c>
      <c r="D92" s="159" t="s">
        <v>49</v>
      </c>
      <c r="E92" s="159" t="s">
        <v>611</v>
      </c>
      <c r="F92" s="160">
        <v>1</v>
      </c>
      <c r="G92" s="161" t="s">
        <v>41</v>
      </c>
      <c r="H92" s="158" t="s">
        <v>615</v>
      </c>
      <c r="I92" s="162" t="s">
        <v>616</v>
      </c>
      <c r="J92" s="163" t="s">
        <v>617</v>
      </c>
      <c r="K92" s="127">
        <v>925227836</v>
      </c>
      <c r="L92" s="164"/>
      <c r="M92" s="161" t="s">
        <v>602</v>
      </c>
      <c r="N92" s="166">
        <v>103.5</v>
      </c>
      <c r="O92" s="167">
        <v>10</v>
      </c>
      <c r="P92" s="166">
        <f t="shared" si="5"/>
        <v>113.85</v>
      </c>
      <c r="Q92" s="168">
        <v>46042</v>
      </c>
    </row>
    <row r="93" spans="1:17">
      <c r="A93" s="106" t="s">
        <v>1080</v>
      </c>
      <c r="B93" s="106" t="s">
        <v>959</v>
      </c>
      <c r="C93" s="108" t="s">
        <v>316</v>
      </c>
      <c r="D93" s="108" t="s">
        <v>8</v>
      </c>
      <c r="E93" s="108" t="s">
        <v>622</v>
      </c>
      <c r="F93" s="114">
        <v>1</v>
      </c>
      <c r="G93" s="115" t="s">
        <v>41</v>
      </c>
      <c r="H93" s="106" t="s">
        <v>960</v>
      </c>
      <c r="I93" s="117" t="s">
        <v>962</v>
      </c>
      <c r="J93" s="126" t="s">
        <v>961</v>
      </c>
      <c r="K93" s="127">
        <v>625477326</v>
      </c>
      <c r="L93" s="150" t="s">
        <v>772</v>
      </c>
      <c r="M93" s="115" t="s">
        <v>602</v>
      </c>
      <c r="N93" s="140">
        <v>4991.5</v>
      </c>
      <c r="O93" s="113">
        <v>21</v>
      </c>
      <c r="P93" s="140">
        <f t="shared" si="5"/>
        <v>6039.7150000000001</v>
      </c>
      <c r="Q93" s="123">
        <v>46083</v>
      </c>
    </row>
    <row r="94" spans="1:17" s="157" customFormat="1">
      <c r="A94" s="158" t="s">
        <v>1204</v>
      </c>
      <c r="B94" s="158" t="s">
        <v>1194</v>
      </c>
      <c r="C94" s="159" t="s">
        <v>316</v>
      </c>
      <c r="D94" s="159" t="s">
        <v>49</v>
      </c>
      <c r="E94" s="159" t="s">
        <v>611</v>
      </c>
      <c r="F94" s="160">
        <v>1</v>
      </c>
      <c r="G94" s="161" t="s">
        <v>41</v>
      </c>
      <c r="H94" s="158" t="s">
        <v>922</v>
      </c>
      <c r="I94" s="162" t="s">
        <v>923</v>
      </c>
      <c r="J94" s="163" t="s">
        <v>924</v>
      </c>
      <c r="K94" s="164">
        <v>925775076</v>
      </c>
      <c r="L94" s="164"/>
      <c r="M94" s="161" t="s">
        <v>602</v>
      </c>
      <c r="N94" s="166">
        <v>189.6</v>
      </c>
      <c r="O94" s="167">
        <v>10</v>
      </c>
      <c r="P94" s="166">
        <f t="shared" si="5"/>
        <v>208.56</v>
      </c>
      <c r="Q94" s="168">
        <v>46086</v>
      </c>
    </row>
    <row r="95" spans="1:17" s="157" customFormat="1">
      <c r="A95" s="158" t="s">
        <v>1208</v>
      </c>
      <c r="B95" s="158" t="s">
        <v>1189</v>
      </c>
      <c r="C95" s="159" t="s">
        <v>316</v>
      </c>
      <c r="D95" s="159" t="s">
        <v>49</v>
      </c>
      <c r="E95" s="159" t="s">
        <v>611</v>
      </c>
      <c r="F95" s="160">
        <v>1</v>
      </c>
      <c r="G95" s="161" t="s">
        <v>41</v>
      </c>
      <c r="H95" s="158" t="s">
        <v>618</v>
      </c>
      <c r="I95" s="162" t="s">
        <v>955</v>
      </c>
      <c r="J95" s="172" t="s">
        <v>612</v>
      </c>
      <c r="K95" s="164">
        <v>925207246</v>
      </c>
      <c r="L95" s="164"/>
      <c r="M95" s="161" t="s">
        <v>602</v>
      </c>
      <c r="N95" s="166">
        <v>564.89</v>
      </c>
      <c r="O95" s="167">
        <v>4</v>
      </c>
      <c r="P95" s="166">
        <f t="shared" si="5"/>
        <v>587.48559999999998</v>
      </c>
      <c r="Q95" s="168">
        <v>46086</v>
      </c>
    </row>
    <row r="96" spans="1:17">
      <c r="A96" s="158" t="s">
        <v>1198</v>
      </c>
      <c r="B96" s="158" t="s">
        <v>1189</v>
      </c>
      <c r="C96" s="159" t="s">
        <v>316</v>
      </c>
      <c r="D96" s="159" t="s">
        <v>49</v>
      </c>
      <c r="E96" s="159" t="s">
        <v>611</v>
      </c>
      <c r="F96" s="160">
        <v>1</v>
      </c>
      <c r="G96" s="161" t="s">
        <v>41</v>
      </c>
      <c r="H96" s="158" t="s">
        <v>956</v>
      </c>
      <c r="I96" s="162" t="s">
        <v>957</v>
      </c>
      <c r="J96" s="163" t="s">
        <v>958</v>
      </c>
      <c r="K96" s="164">
        <v>648733298</v>
      </c>
      <c r="L96" s="164"/>
      <c r="M96" s="161" t="s">
        <v>602</v>
      </c>
      <c r="N96" s="166">
        <v>624.78</v>
      </c>
      <c r="O96" s="167">
        <v>21</v>
      </c>
      <c r="P96" s="166">
        <f t="shared" si="5"/>
        <v>755.98379999999997</v>
      </c>
      <c r="Q96" s="168">
        <v>46086</v>
      </c>
    </row>
    <row r="97" spans="1:17" s="157" customFormat="1">
      <c r="A97" s="158" t="s">
        <v>1229</v>
      </c>
      <c r="B97" s="158" t="s">
        <v>1230</v>
      </c>
      <c r="C97" s="159" t="s">
        <v>16</v>
      </c>
      <c r="D97" s="159" t="s">
        <v>49</v>
      </c>
      <c r="E97" s="159" t="s">
        <v>611</v>
      </c>
      <c r="F97" s="167">
        <v>30</v>
      </c>
      <c r="G97" s="161" t="s">
        <v>41</v>
      </c>
      <c r="H97" s="158" t="s">
        <v>641</v>
      </c>
      <c r="I97" s="162" t="s">
        <v>642</v>
      </c>
      <c r="J97" s="163" t="s">
        <v>643</v>
      </c>
      <c r="K97" s="164">
        <v>901336699</v>
      </c>
      <c r="L97" s="164"/>
      <c r="M97" s="161" t="s">
        <v>602</v>
      </c>
      <c r="N97" s="166">
        <v>219.36</v>
      </c>
      <c r="O97" s="167">
        <v>21</v>
      </c>
      <c r="P97" s="166">
        <f t="shared" si="5"/>
        <v>265.42560000000003</v>
      </c>
      <c r="Q97" s="168">
        <v>46041</v>
      </c>
    </row>
    <row r="98" spans="1:17">
      <c r="A98" s="158" t="s">
        <v>1227</v>
      </c>
      <c r="B98" s="158" t="s">
        <v>1228</v>
      </c>
      <c r="C98" s="159" t="s">
        <v>201</v>
      </c>
      <c r="D98" s="159" t="s">
        <v>49</v>
      </c>
      <c r="E98" s="159" t="s">
        <v>611</v>
      </c>
      <c r="F98" s="167">
        <v>30</v>
      </c>
      <c r="G98" s="161" t="s">
        <v>41</v>
      </c>
      <c r="H98" s="158" t="s">
        <v>641</v>
      </c>
      <c r="I98" s="162" t="s">
        <v>642</v>
      </c>
      <c r="J98" s="163" t="s">
        <v>643</v>
      </c>
      <c r="K98" s="164">
        <v>901336699</v>
      </c>
      <c r="L98" s="164"/>
      <c r="M98" s="161" t="s">
        <v>602</v>
      </c>
      <c r="N98" s="166">
        <v>219.72</v>
      </c>
      <c r="O98" s="167">
        <v>21</v>
      </c>
      <c r="P98" s="166">
        <f t="shared" si="5"/>
        <v>265.8612</v>
      </c>
      <c r="Q98" s="168">
        <v>46041</v>
      </c>
    </row>
    <row r="99" spans="1:17" s="157" customFormat="1" ht="22.5">
      <c r="A99" s="169" t="s">
        <v>1202</v>
      </c>
      <c r="B99" s="169" t="s">
        <v>1203</v>
      </c>
      <c r="C99" s="159" t="s">
        <v>16</v>
      </c>
      <c r="D99" s="159" t="s">
        <v>8</v>
      </c>
      <c r="E99" s="159" t="s">
        <v>768</v>
      </c>
      <c r="F99" s="160">
        <v>1</v>
      </c>
      <c r="G99" s="161" t="s">
        <v>41</v>
      </c>
      <c r="H99" s="158" t="s">
        <v>1102</v>
      </c>
      <c r="I99" s="162" t="s">
        <v>1103</v>
      </c>
      <c r="J99" s="163" t="s">
        <v>1104</v>
      </c>
      <c r="K99" s="164">
        <v>925250292</v>
      </c>
      <c r="L99" s="164"/>
      <c r="M99" s="161" t="s">
        <v>602</v>
      </c>
      <c r="N99" s="166">
        <v>1750</v>
      </c>
      <c r="O99" s="167">
        <v>21</v>
      </c>
      <c r="P99" s="166">
        <f t="shared" si="5"/>
        <v>2117.5</v>
      </c>
      <c r="Q99" s="168">
        <v>46094</v>
      </c>
    </row>
    <row r="100" spans="1:17" s="157" customFormat="1">
      <c r="A100" s="158" t="s">
        <v>1166</v>
      </c>
      <c r="B100" s="158" t="s">
        <v>894</v>
      </c>
      <c r="C100" s="159" t="s">
        <v>16</v>
      </c>
      <c r="D100" s="159" t="s">
        <v>49</v>
      </c>
      <c r="E100" s="159" t="s">
        <v>611</v>
      </c>
      <c r="F100" s="160">
        <v>28</v>
      </c>
      <c r="G100" s="161" t="s">
        <v>41</v>
      </c>
      <c r="H100" s="158" t="s">
        <v>638</v>
      </c>
      <c r="I100" s="162" t="s">
        <v>639</v>
      </c>
      <c r="J100" s="163" t="s">
        <v>640</v>
      </c>
      <c r="K100" s="164">
        <v>900215470</v>
      </c>
      <c r="L100" s="164"/>
      <c r="M100" s="161" t="s">
        <v>602</v>
      </c>
      <c r="N100" s="166">
        <v>29.86</v>
      </c>
      <c r="O100" s="167">
        <v>21</v>
      </c>
      <c r="P100" s="166">
        <f t="shared" si="5"/>
        <v>36.130600000000001</v>
      </c>
      <c r="Q100" s="168">
        <v>46105</v>
      </c>
    </row>
    <row r="101" spans="1:17" s="157" customFormat="1" ht="22.5">
      <c r="A101" s="169" t="s">
        <v>1167</v>
      </c>
      <c r="B101" s="169" t="s">
        <v>1105</v>
      </c>
      <c r="C101" s="159" t="s">
        <v>201</v>
      </c>
      <c r="D101" s="159" t="s">
        <v>49</v>
      </c>
      <c r="E101" s="159" t="s">
        <v>611</v>
      </c>
      <c r="F101" s="160">
        <v>1</v>
      </c>
      <c r="G101" s="161" t="s">
        <v>41</v>
      </c>
      <c r="H101" s="158" t="s">
        <v>844</v>
      </c>
      <c r="I101" s="162" t="s">
        <v>845</v>
      </c>
      <c r="J101" s="163" t="s">
        <v>846</v>
      </c>
      <c r="K101" s="164">
        <v>969240069</v>
      </c>
      <c r="L101" s="164"/>
      <c r="M101" s="161" t="s">
        <v>602</v>
      </c>
      <c r="N101" s="166">
        <v>68.8</v>
      </c>
      <c r="O101" s="167">
        <v>21</v>
      </c>
      <c r="P101" s="166">
        <f t="shared" si="5"/>
        <v>83.24799999999999</v>
      </c>
      <c r="Q101" s="168">
        <v>46087</v>
      </c>
    </row>
    <row r="102" spans="1:17" s="157" customFormat="1" ht="22.5">
      <c r="A102" s="105" t="s">
        <v>1162</v>
      </c>
      <c r="B102" s="105" t="s">
        <v>1110</v>
      </c>
      <c r="C102" s="108" t="s">
        <v>201</v>
      </c>
      <c r="D102" s="108" t="s">
        <v>8</v>
      </c>
      <c r="E102" s="108" t="s">
        <v>1098</v>
      </c>
      <c r="F102" s="114">
        <v>1</v>
      </c>
      <c r="G102" s="115" t="s">
        <v>41</v>
      </c>
      <c r="H102" s="106" t="s">
        <v>1106</v>
      </c>
      <c r="I102" s="117" t="s">
        <v>1107</v>
      </c>
      <c r="J102" s="126" t="s">
        <v>1108</v>
      </c>
      <c r="K102" s="119">
        <v>913085042</v>
      </c>
      <c r="L102" s="119"/>
      <c r="M102" s="115" t="s">
        <v>602</v>
      </c>
      <c r="N102" s="140">
        <v>1500</v>
      </c>
      <c r="O102" s="113">
        <v>21</v>
      </c>
      <c r="P102" s="140">
        <f t="shared" si="5"/>
        <v>1815</v>
      </c>
      <c r="Q102" s="123">
        <v>46086</v>
      </c>
    </row>
    <row r="103" spans="1:17" s="157" customFormat="1" ht="22.5">
      <c r="A103" s="105" t="s">
        <v>1168</v>
      </c>
      <c r="B103" s="105" t="s">
        <v>1109</v>
      </c>
      <c r="C103" s="108" t="s">
        <v>201</v>
      </c>
      <c r="D103" s="108" t="s">
        <v>8</v>
      </c>
      <c r="E103" s="108" t="s">
        <v>627</v>
      </c>
      <c r="F103" s="114">
        <v>1</v>
      </c>
      <c r="G103" s="115" t="s">
        <v>41</v>
      </c>
      <c r="H103" s="106" t="s">
        <v>1111</v>
      </c>
      <c r="I103" s="117" t="s">
        <v>1112</v>
      </c>
      <c r="J103" s="126" t="s">
        <v>1113</v>
      </c>
      <c r="K103" s="119">
        <v>925285242</v>
      </c>
      <c r="L103" s="119"/>
      <c r="M103" s="115" t="s">
        <v>602</v>
      </c>
      <c r="N103" s="140">
        <v>1387.62</v>
      </c>
      <c r="O103" s="113">
        <v>10</v>
      </c>
      <c r="P103" s="140">
        <f t="shared" si="5"/>
        <v>1526.3819999999998</v>
      </c>
      <c r="Q103" s="123">
        <v>46098</v>
      </c>
    </row>
    <row r="104" spans="1:17" s="157" customFormat="1" ht="22.5">
      <c r="A104" s="105" t="s">
        <v>1169</v>
      </c>
      <c r="B104" s="105" t="s">
        <v>1109</v>
      </c>
      <c r="C104" s="108" t="s">
        <v>201</v>
      </c>
      <c r="D104" s="108" t="s">
        <v>8</v>
      </c>
      <c r="E104" s="108" t="s">
        <v>627</v>
      </c>
      <c r="F104" s="114">
        <v>1</v>
      </c>
      <c r="G104" s="115" t="s">
        <v>41</v>
      </c>
      <c r="H104" s="106" t="s">
        <v>1116</v>
      </c>
      <c r="I104" s="117" t="s">
        <v>1114</v>
      </c>
      <c r="J104" s="126" t="s">
        <v>1115</v>
      </c>
      <c r="K104" s="119">
        <v>696240062</v>
      </c>
      <c r="L104" s="119"/>
      <c r="M104" s="115" t="s">
        <v>602</v>
      </c>
      <c r="N104" s="140">
        <v>244.55</v>
      </c>
      <c r="O104" s="113">
        <v>10</v>
      </c>
      <c r="P104" s="140">
        <f t="shared" si="5"/>
        <v>269.005</v>
      </c>
      <c r="Q104" s="123">
        <v>46097</v>
      </c>
    </row>
    <row r="105" spans="1:17" ht="22.5">
      <c r="A105" s="105" t="s">
        <v>1170</v>
      </c>
      <c r="B105" s="105" t="s">
        <v>1190</v>
      </c>
      <c r="C105" s="108" t="s">
        <v>201</v>
      </c>
      <c r="D105" s="108" t="s">
        <v>8</v>
      </c>
      <c r="E105" s="108" t="s">
        <v>627</v>
      </c>
      <c r="F105" s="114">
        <v>1</v>
      </c>
      <c r="G105" s="115" t="s">
        <v>41</v>
      </c>
      <c r="H105" s="106" t="s">
        <v>1117</v>
      </c>
      <c r="I105" s="117" t="s">
        <v>1118</v>
      </c>
      <c r="J105" s="126" t="s">
        <v>1119</v>
      </c>
      <c r="K105" s="119">
        <v>969690855</v>
      </c>
      <c r="L105" s="119"/>
      <c r="M105" s="115" t="s">
        <v>602</v>
      </c>
      <c r="N105" s="140">
        <v>731.82</v>
      </c>
      <c r="O105" s="113">
        <v>10</v>
      </c>
      <c r="P105" s="140">
        <f t="shared" si="5"/>
        <v>805.00200000000007</v>
      </c>
      <c r="Q105" s="123">
        <v>46097</v>
      </c>
    </row>
    <row r="106" spans="1:17" s="157" customFormat="1">
      <c r="A106" s="158" t="s">
        <v>1234</v>
      </c>
      <c r="B106" s="158" t="s">
        <v>1233</v>
      </c>
      <c r="C106" s="159" t="s">
        <v>16</v>
      </c>
      <c r="D106" s="159" t="s">
        <v>49</v>
      </c>
      <c r="E106" s="159" t="s">
        <v>611</v>
      </c>
      <c r="F106" s="167">
        <v>30</v>
      </c>
      <c r="G106" s="161" t="s">
        <v>41</v>
      </c>
      <c r="H106" s="159" t="s">
        <v>644</v>
      </c>
      <c r="I106" s="173" t="s">
        <v>645</v>
      </c>
      <c r="J106" s="177" t="s">
        <v>646</v>
      </c>
      <c r="K106" s="174" t="s">
        <v>647</v>
      </c>
      <c r="L106" s="174"/>
      <c r="M106" s="161" t="s">
        <v>602</v>
      </c>
      <c r="N106" s="166">
        <v>2193.06</v>
      </c>
      <c r="O106" s="167">
        <v>21</v>
      </c>
      <c r="P106" s="166">
        <f t="shared" si="5"/>
        <v>2653.6026000000002</v>
      </c>
      <c r="Q106" s="168">
        <v>46034</v>
      </c>
    </row>
    <row r="107" spans="1:17" s="157" customFormat="1">
      <c r="A107" s="105" t="s">
        <v>1163</v>
      </c>
      <c r="B107" s="106" t="s">
        <v>1089</v>
      </c>
      <c r="C107" s="108" t="s">
        <v>51</v>
      </c>
      <c r="D107" s="108" t="s">
        <v>8</v>
      </c>
      <c r="E107" s="108" t="s">
        <v>627</v>
      </c>
      <c r="F107" s="114">
        <v>1</v>
      </c>
      <c r="G107" s="115" t="s">
        <v>41</v>
      </c>
      <c r="H107" s="106" t="s">
        <v>1090</v>
      </c>
      <c r="I107" s="117" t="s">
        <v>1092</v>
      </c>
      <c r="J107" s="126" t="s">
        <v>1093</v>
      </c>
      <c r="K107" s="119">
        <v>679556757</v>
      </c>
      <c r="L107" s="150" t="s">
        <v>772</v>
      </c>
      <c r="M107" s="115" t="s">
        <v>602</v>
      </c>
      <c r="N107" s="140">
        <v>14951.6</v>
      </c>
      <c r="O107" s="113">
        <v>21</v>
      </c>
      <c r="P107" s="140">
        <f t="shared" si="5"/>
        <v>18091.436000000002</v>
      </c>
      <c r="Q107" s="123">
        <v>46093</v>
      </c>
    </row>
    <row r="108" spans="1:17" s="157" customFormat="1">
      <c r="A108" s="158" t="s">
        <v>995</v>
      </c>
      <c r="B108" s="158" t="s">
        <v>648</v>
      </c>
      <c r="C108" s="159" t="s">
        <v>201</v>
      </c>
      <c r="D108" s="159" t="s">
        <v>49</v>
      </c>
      <c r="E108" s="159" t="s">
        <v>611</v>
      </c>
      <c r="F108" s="160">
        <v>30</v>
      </c>
      <c r="G108" s="161" t="s">
        <v>41</v>
      </c>
      <c r="H108" s="158" t="s">
        <v>644</v>
      </c>
      <c r="I108" s="162" t="s">
        <v>645</v>
      </c>
      <c r="J108" s="163" t="s">
        <v>646</v>
      </c>
      <c r="K108" s="164">
        <v>900827300</v>
      </c>
      <c r="L108" s="165" t="s">
        <v>772</v>
      </c>
      <c r="M108" s="161" t="s">
        <v>602</v>
      </c>
      <c r="N108" s="166">
        <v>9422.27</v>
      </c>
      <c r="O108" s="167">
        <v>21</v>
      </c>
      <c r="P108" s="166">
        <f t="shared" si="5"/>
        <v>11400.9467</v>
      </c>
      <c r="Q108" s="168">
        <v>46042</v>
      </c>
    </row>
    <row r="109" spans="1:17" s="157" customFormat="1" ht="22.5">
      <c r="A109" s="148" t="s">
        <v>1164</v>
      </c>
      <c r="B109" s="148" t="s">
        <v>1094</v>
      </c>
      <c r="C109" s="130" t="s">
        <v>51</v>
      </c>
      <c r="D109" s="130" t="s">
        <v>8</v>
      </c>
      <c r="E109" s="130" t="s">
        <v>801</v>
      </c>
      <c r="F109" s="131">
        <v>1</v>
      </c>
      <c r="G109" s="132" t="s">
        <v>41</v>
      </c>
      <c r="H109" s="129" t="s">
        <v>1095</v>
      </c>
      <c r="I109" s="133" t="s">
        <v>1096</v>
      </c>
      <c r="J109" s="134" t="s">
        <v>1120</v>
      </c>
      <c r="K109" s="135">
        <v>967501415</v>
      </c>
      <c r="L109" s="135"/>
      <c r="M109" s="132" t="s">
        <v>602</v>
      </c>
      <c r="N109" s="141">
        <v>450</v>
      </c>
      <c r="O109" s="136">
        <v>10</v>
      </c>
      <c r="P109" s="141">
        <f t="shared" si="5"/>
        <v>495</v>
      </c>
      <c r="Q109" s="137">
        <v>46092</v>
      </c>
    </row>
    <row r="110" spans="1:17" s="157" customFormat="1" ht="22.5">
      <c r="A110" s="169" t="s">
        <v>1207</v>
      </c>
      <c r="B110" s="169" t="s">
        <v>1195</v>
      </c>
      <c r="C110" s="159" t="s">
        <v>316</v>
      </c>
      <c r="D110" s="159" t="s">
        <v>8</v>
      </c>
      <c r="E110" s="159" t="s">
        <v>627</v>
      </c>
      <c r="F110" s="160">
        <v>1</v>
      </c>
      <c r="G110" s="161" t="s">
        <v>41</v>
      </c>
      <c r="H110" s="158" t="s">
        <v>925</v>
      </c>
      <c r="I110" s="162" t="s">
        <v>926</v>
      </c>
      <c r="J110" s="163" t="s">
        <v>927</v>
      </c>
      <c r="K110" s="164">
        <v>664322292</v>
      </c>
      <c r="L110" s="164"/>
      <c r="M110" s="161" t="s">
        <v>602</v>
      </c>
      <c r="N110" s="166">
        <v>1100</v>
      </c>
      <c r="O110" s="167">
        <v>21</v>
      </c>
      <c r="P110" s="166">
        <f t="shared" si="5"/>
        <v>1331</v>
      </c>
      <c r="Q110" s="168">
        <v>46086</v>
      </c>
    </row>
    <row r="111" spans="1:17" ht="22.5">
      <c r="A111" s="105" t="s">
        <v>1165</v>
      </c>
      <c r="B111" s="105" t="s">
        <v>1097</v>
      </c>
      <c r="C111" s="108" t="s">
        <v>316</v>
      </c>
      <c r="D111" s="108" t="s">
        <v>8</v>
      </c>
      <c r="E111" s="108" t="s">
        <v>1098</v>
      </c>
      <c r="F111" s="114">
        <v>21</v>
      </c>
      <c r="G111" s="115" t="s">
        <v>41</v>
      </c>
      <c r="H111" s="106" t="s">
        <v>1099</v>
      </c>
      <c r="I111" s="117" t="s">
        <v>1100</v>
      </c>
      <c r="J111" s="126" t="s">
        <v>1101</v>
      </c>
      <c r="K111" s="119">
        <v>944806180</v>
      </c>
      <c r="L111" s="150" t="s">
        <v>772</v>
      </c>
      <c r="M111" s="115" t="s">
        <v>602</v>
      </c>
      <c r="N111" s="140">
        <v>4982.97</v>
      </c>
      <c r="O111" s="113">
        <v>21</v>
      </c>
      <c r="P111" s="140">
        <f t="shared" si="5"/>
        <v>6029.3937000000005</v>
      </c>
      <c r="Q111" s="123">
        <v>46090</v>
      </c>
    </row>
    <row r="112" spans="1:17">
      <c r="A112" s="158" t="s">
        <v>996</v>
      </c>
      <c r="B112" s="158" t="s">
        <v>652</v>
      </c>
      <c r="C112" s="159" t="s">
        <v>201</v>
      </c>
      <c r="D112" s="159" t="s">
        <v>49</v>
      </c>
      <c r="E112" s="159" t="s">
        <v>611</v>
      </c>
      <c r="F112" s="160">
        <v>30</v>
      </c>
      <c r="G112" s="161" t="s">
        <v>41</v>
      </c>
      <c r="H112" s="158" t="s">
        <v>644</v>
      </c>
      <c r="I112" s="162" t="s">
        <v>645</v>
      </c>
      <c r="J112" s="163" t="s">
        <v>646</v>
      </c>
      <c r="K112" s="164">
        <v>900827300</v>
      </c>
      <c r="L112" s="165" t="s">
        <v>772</v>
      </c>
      <c r="M112" s="161" t="s">
        <v>602</v>
      </c>
      <c r="N112" s="166">
        <v>8862.44</v>
      </c>
      <c r="O112" s="167">
        <v>21</v>
      </c>
      <c r="P112" s="166">
        <f t="shared" si="5"/>
        <v>10723.5524</v>
      </c>
      <c r="Q112" s="168">
        <v>46042</v>
      </c>
    </row>
    <row r="113" spans="1:17" ht="22.5">
      <c r="A113" s="148" t="s">
        <v>1171</v>
      </c>
      <c r="B113" s="148" t="s">
        <v>1141</v>
      </c>
      <c r="C113" s="130" t="s">
        <v>255</v>
      </c>
      <c r="D113" s="130" t="s">
        <v>49</v>
      </c>
      <c r="E113" s="130" t="s">
        <v>611</v>
      </c>
      <c r="F113" s="131">
        <v>1</v>
      </c>
      <c r="G113" s="132" t="s">
        <v>41</v>
      </c>
      <c r="H113" s="129" t="s">
        <v>1121</v>
      </c>
      <c r="I113" s="133" t="s">
        <v>1122</v>
      </c>
      <c r="J113" s="134" t="s">
        <v>1123</v>
      </c>
      <c r="K113" s="135">
        <v>658838115</v>
      </c>
      <c r="L113" s="135"/>
      <c r="M113" s="132" t="s">
        <v>602</v>
      </c>
      <c r="N113" s="141">
        <v>662</v>
      </c>
      <c r="O113" s="136">
        <v>21</v>
      </c>
      <c r="P113" s="141">
        <f t="shared" si="5"/>
        <v>801.02</v>
      </c>
      <c r="Q113" s="137">
        <v>46107</v>
      </c>
    </row>
    <row r="114" spans="1:17" ht="22.5">
      <c r="A114" s="105" t="s">
        <v>1172</v>
      </c>
      <c r="B114" s="105" t="s">
        <v>1124</v>
      </c>
      <c r="C114" s="108" t="s">
        <v>16</v>
      </c>
      <c r="D114" s="108" t="s">
        <v>8</v>
      </c>
      <c r="E114" s="108" t="s">
        <v>801</v>
      </c>
      <c r="F114" s="114">
        <v>1</v>
      </c>
      <c r="G114" s="115" t="s">
        <v>41</v>
      </c>
      <c r="H114" s="106" t="s">
        <v>709</v>
      </c>
      <c r="I114" s="117" t="s">
        <v>710</v>
      </c>
      <c r="J114" s="126" t="s">
        <v>711</v>
      </c>
      <c r="K114" s="119">
        <v>925250183</v>
      </c>
      <c r="L114" s="119"/>
      <c r="M114" s="115" t="s">
        <v>602</v>
      </c>
      <c r="N114" s="140">
        <v>960</v>
      </c>
      <c r="O114" s="113">
        <v>21</v>
      </c>
      <c r="P114" s="140">
        <f t="shared" si="5"/>
        <v>1161.5999999999999</v>
      </c>
      <c r="Q114" s="123">
        <v>46021</v>
      </c>
    </row>
    <row r="115" spans="1:17" s="157" customFormat="1" ht="22.5">
      <c r="A115" s="148" t="s">
        <v>1173</v>
      </c>
      <c r="B115" s="148" t="s">
        <v>1191</v>
      </c>
      <c r="C115" s="130" t="s">
        <v>16</v>
      </c>
      <c r="D115" s="130" t="s">
        <v>8</v>
      </c>
      <c r="E115" s="130" t="s">
        <v>803</v>
      </c>
      <c r="F115" s="131">
        <v>1</v>
      </c>
      <c r="G115" s="132" t="s">
        <v>41</v>
      </c>
      <c r="H115" s="129" t="s">
        <v>1125</v>
      </c>
      <c r="I115" s="133" t="s">
        <v>1126</v>
      </c>
      <c r="J115" s="134" t="s">
        <v>1127</v>
      </c>
      <c r="K115" s="151">
        <v>647447083</v>
      </c>
      <c r="L115" s="135"/>
      <c r="M115" s="132" t="s">
        <v>602</v>
      </c>
      <c r="N115" s="141">
        <v>400</v>
      </c>
      <c r="O115" s="136">
        <v>21</v>
      </c>
      <c r="P115" s="141">
        <f t="shared" si="5"/>
        <v>484</v>
      </c>
      <c r="Q115" s="137">
        <v>46052</v>
      </c>
    </row>
    <row r="116" spans="1:17" s="157" customFormat="1" ht="22.5">
      <c r="A116" s="169" t="s">
        <v>1174</v>
      </c>
      <c r="B116" s="169" t="s">
        <v>1128</v>
      </c>
      <c r="C116" s="159" t="s">
        <v>16</v>
      </c>
      <c r="D116" s="159" t="s">
        <v>8</v>
      </c>
      <c r="E116" s="159" t="s">
        <v>803</v>
      </c>
      <c r="F116" s="160">
        <v>1</v>
      </c>
      <c r="G116" s="161" t="s">
        <v>41</v>
      </c>
      <c r="H116" s="158" t="s">
        <v>759</v>
      </c>
      <c r="I116" s="162" t="s">
        <v>760</v>
      </c>
      <c r="J116" s="163" t="s">
        <v>761</v>
      </c>
      <c r="K116" s="164">
        <v>685508849</v>
      </c>
      <c r="L116" s="164"/>
      <c r="M116" s="161" t="s">
        <v>602</v>
      </c>
      <c r="N116" s="166">
        <v>384</v>
      </c>
      <c r="O116" s="167">
        <v>21</v>
      </c>
      <c r="P116" s="166">
        <f t="shared" si="5"/>
        <v>464.64</v>
      </c>
      <c r="Q116" s="168">
        <v>46052</v>
      </c>
    </row>
    <row r="117" spans="1:17" s="138" customFormat="1" ht="22.5">
      <c r="A117" s="105" t="s">
        <v>1175</v>
      </c>
      <c r="B117" s="105" t="s">
        <v>1129</v>
      </c>
      <c r="C117" s="108" t="s">
        <v>16</v>
      </c>
      <c r="D117" s="108" t="s">
        <v>8</v>
      </c>
      <c r="E117" s="108" t="s">
        <v>627</v>
      </c>
      <c r="F117" s="114">
        <v>1</v>
      </c>
      <c r="G117" s="115" t="s">
        <v>41</v>
      </c>
      <c r="H117" s="106" t="s">
        <v>1130</v>
      </c>
      <c r="I117" s="117" t="s">
        <v>1131</v>
      </c>
      <c r="J117" s="126" t="s">
        <v>1132</v>
      </c>
      <c r="K117" s="119">
        <v>652500997</v>
      </c>
      <c r="L117" s="119"/>
      <c r="M117" s="115" t="s">
        <v>602</v>
      </c>
      <c r="N117" s="140">
        <v>40</v>
      </c>
      <c r="O117" s="113">
        <v>0</v>
      </c>
      <c r="P117" s="140">
        <f t="shared" si="5"/>
        <v>40</v>
      </c>
      <c r="Q117" s="123">
        <v>46024</v>
      </c>
    </row>
    <row r="118" spans="1:17" ht="22.5">
      <c r="A118" s="105" t="s">
        <v>1176</v>
      </c>
      <c r="B118" s="105" t="s">
        <v>1133</v>
      </c>
      <c r="C118" s="108" t="s">
        <v>255</v>
      </c>
      <c r="D118" s="108" t="s">
        <v>8</v>
      </c>
      <c r="E118" s="108" t="s">
        <v>627</v>
      </c>
      <c r="F118" s="114">
        <v>3</v>
      </c>
      <c r="G118" s="115" t="s">
        <v>41</v>
      </c>
      <c r="H118" s="106" t="s">
        <v>1134</v>
      </c>
      <c r="I118" s="117" t="s">
        <v>1135</v>
      </c>
      <c r="J118" s="126" t="s">
        <v>1136</v>
      </c>
      <c r="K118" s="119">
        <v>606950067</v>
      </c>
      <c r="L118" s="150" t="s">
        <v>772</v>
      </c>
      <c r="M118" s="115" t="s">
        <v>602</v>
      </c>
      <c r="N118" s="140">
        <v>14995</v>
      </c>
      <c r="O118" s="113">
        <v>21</v>
      </c>
      <c r="P118" s="140">
        <f t="shared" si="5"/>
        <v>18143.95</v>
      </c>
      <c r="Q118" s="123">
        <v>46090</v>
      </c>
    </row>
    <row r="119" spans="1:17" s="138" customFormat="1" ht="22.5">
      <c r="A119" s="105" t="s">
        <v>1177</v>
      </c>
      <c r="B119" s="105" t="s">
        <v>1137</v>
      </c>
      <c r="C119" s="108" t="s">
        <v>16</v>
      </c>
      <c r="D119" s="108" t="s">
        <v>8</v>
      </c>
      <c r="E119" s="108" t="s">
        <v>627</v>
      </c>
      <c r="F119" s="114">
        <v>1</v>
      </c>
      <c r="G119" s="115" t="s">
        <v>41</v>
      </c>
      <c r="H119" s="106" t="s">
        <v>1138</v>
      </c>
      <c r="I119" s="117" t="s">
        <v>1139</v>
      </c>
      <c r="J119" s="126" t="s">
        <v>1140</v>
      </c>
      <c r="K119" s="119">
        <v>695415110</v>
      </c>
      <c r="L119" s="150" t="s">
        <v>772</v>
      </c>
      <c r="M119" s="115" t="s">
        <v>602</v>
      </c>
      <c r="N119" s="140">
        <v>7378.6</v>
      </c>
      <c r="O119" s="113">
        <v>21</v>
      </c>
      <c r="P119" s="140">
        <f t="shared" ref="P119:P150" si="6">IF(O119="Diferentes IVAs","Informar dato",N119+(N119*O119/100))</f>
        <v>8928.1059999999998</v>
      </c>
      <c r="Q119" s="123">
        <v>46105</v>
      </c>
    </row>
    <row r="120" spans="1:17" s="157" customFormat="1">
      <c r="A120" s="105" t="s">
        <v>1181</v>
      </c>
      <c r="B120" s="105" t="s">
        <v>1153</v>
      </c>
      <c r="C120" s="108" t="s">
        <v>316</v>
      </c>
      <c r="D120" s="108" t="s">
        <v>8</v>
      </c>
      <c r="E120" s="108" t="s">
        <v>627</v>
      </c>
      <c r="F120" s="114">
        <v>1</v>
      </c>
      <c r="G120" s="115" t="s">
        <v>41</v>
      </c>
      <c r="H120" s="106" t="s">
        <v>1154</v>
      </c>
      <c r="I120" s="117" t="s">
        <v>1155</v>
      </c>
      <c r="J120" s="126" t="s">
        <v>1156</v>
      </c>
      <c r="K120" s="119">
        <v>914169244</v>
      </c>
      <c r="L120" s="119"/>
      <c r="M120" s="115" t="s">
        <v>602</v>
      </c>
      <c r="N120" s="140">
        <v>110.41</v>
      </c>
      <c r="O120" s="113">
        <v>10</v>
      </c>
      <c r="P120" s="140">
        <f t="shared" si="6"/>
        <v>121.45099999999999</v>
      </c>
      <c r="Q120" s="123">
        <v>46099</v>
      </c>
    </row>
    <row r="121" spans="1:17">
      <c r="A121" s="105" t="s">
        <v>1180</v>
      </c>
      <c r="B121" s="105" t="s">
        <v>1153</v>
      </c>
      <c r="C121" s="108" t="s">
        <v>16</v>
      </c>
      <c r="D121" s="108" t="s">
        <v>8</v>
      </c>
      <c r="E121" s="108" t="s">
        <v>627</v>
      </c>
      <c r="F121" s="114">
        <v>1</v>
      </c>
      <c r="G121" s="115" t="s">
        <v>41</v>
      </c>
      <c r="H121" s="106" t="s">
        <v>1150</v>
      </c>
      <c r="I121" s="117" t="s">
        <v>1151</v>
      </c>
      <c r="J121" s="126" t="s">
        <v>1152</v>
      </c>
      <c r="K121" s="119">
        <v>925258661</v>
      </c>
      <c r="L121" s="119"/>
      <c r="M121" s="115" t="s">
        <v>602</v>
      </c>
      <c r="N121" s="140">
        <v>143</v>
      </c>
      <c r="O121" s="113">
        <v>10</v>
      </c>
      <c r="P121" s="140">
        <f t="shared" si="6"/>
        <v>157.30000000000001</v>
      </c>
      <c r="Q121" s="123">
        <v>46084</v>
      </c>
    </row>
    <row r="122" spans="1:17">
      <c r="A122" s="169" t="s">
        <v>1182</v>
      </c>
      <c r="B122" s="169" t="s">
        <v>1157</v>
      </c>
      <c r="C122" s="159" t="s">
        <v>16</v>
      </c>
      <c r="D122" s="159" t="s">
        <v>49</v>
      </c>
      <c r="E122" s="171" t="s">
        <v>611</v>
      </c>
      <c r="F122" s="160">
        <v>1</v>
      </c>
      <c r="G122" s="161" t="s">
        <v>41</v>
      </c>
      <c r="H122" s="158" t="s">
        <v>705</v>
      </c>
      <c r="I122" s="162" t="s">
        <v>941</v>
      </c>
      <c r="J122" s="163" t="s">
        <v>707</v>
      </c>
      <c r="K122" s="164">
        <v>901101101</v>
      </c>
      <c r="L122" s="164"/>
      <c r="M122" s="161" t="s">
        <v>602</v>
      </c>
      <c r="N122" s="166">
        <v>33.06</v>
      </c>
      <c r="O122" s="167">
        <v>21</v>
      </c>
      <c r="P122" s="166">
        <f t="shared" si="6"/>
        <v>40.002600000000001</v>
      </c>
      <c r="Q122" s="168">
        <v>46035</v>
      </c>
    </row>
    <row r="123" spans="1:17" s="157" customFormat="1" ht="22.5">
      <c r="A123" s="105" t="s">
        <v>1179</v>
      </c>
      <c r="B123" s="105" t="s">
        <v>1146</v>
      </c>
      <c r="C123" s="108" t="s">
        <v>316</v>
      </c>
      <c r="D123" s="108" t="s">
        <v>8</v>
      </c>
      <c r="E123" s="108" t="s">
        <v>627</v>
      </c>
      <c r="F123" s="114">
        <v>1</v>
      </c>
      <c r="G123" s="115" t="s">
        <v>41</v>
      </c>
      <c r="H123" s="106" t="s">
        <v>1147</v>
      </c>
      <c r="I123" s="117" t="s">
        <v>1148</v>
      </c>
      <c r="J123" s="126" t="s">
        <v>1149</v>
      </c>
      <c r="K123" s="119">
        <v>639267515</v>
      </c>
      <c r="L123" s="119"/>
      <c r="M123" s="115" t="s">
        <v>602</v>
      </c>
      <c r="N123" s="140">
        <v>151.36000000000001</v>
      </c>
      <c r="O123" s="113">
        <v>10</v>
      </c>
      <c r="P123" s="140">
        <f t="shared" si="6"/>
        <v>166.49600000000001</v>
      </c>
      <c r="Q123" s="123">
        <v>46069</v>
      </c>
    </row>
    <row r="124" spans="1:17" s="157" customFormat="1">
      <c r="A124" s="169" t="s">
        <v>1220</v>
      </c>
      <c r="B124" s="169" t="s">
        <v>1161</v>
      </c>
      <c r="C124" s="159" t="s">
        <v>316</v>
      </c>
      <c r="D124" s="159" t="s">
        <v>49</v>
      </c>
      <c r="E124" s="171" t="s">
        <v>611</v>
      </c>
      <c r="F124" s="160">
        <v>1</v>
      </c>
      <c r="G124" s="161" t="s">
        <v>41</v>
      </c>
      <c r="H124" s="158" t="s">
        <v>1158</v>
      </c>
      <c r="I124" s="162" t="s">
        <v>1159</v>
      </c>
      <c r="J124" s="163" t="s">
        <v>1160</v>
      </c>
      <c r="K124" s="164">
        <v>910600796</v>
      </c>
      <c r="L124" s="164"/>
      <c r="M124" s="161" t="s">
        <v>602</v>
      </c>
      <c r="N124" s="166">
        <v>107.44</v>
      </c>
      <c r="O124" s="167">
        <v>21</v>
      </c>
      <c r="P124" s="166">
        <f t="shared" si="6"/>
        <v>130.00239999999999</v>
      </c>
      <c r="Q124" s="168">
        <v>46046</v>
      </c>
    </row>
    <row r="125" spans="1:17" ht="22.5">
      <c r="A125" s="105" t="s">
        <v>1178</v>
      </c>
      <c r="B125" s="105" t="s">
        <v>1142</v>
      </c>
      <c r="C125" s="108" t="s">
        <v>569</v>
      </c>
      <c r="D125" s="108" t="s">
        <v>8</v>
      </c>
      <c r="E125" s="108" t="s">
        <v>1098</v>
      </c>
      <c r="F125" s="114">
        <v>1</v>
      </c>
      <c r="G125" s="115" t="s">
        <v>41</v>
      </c>
      <c r="H125" s="106" t="s">
        <v>1143</v>
      </c>
      <c r="I125" s="117" t="s">
        <v>1144</v>
      </c>
      <c r="J125" s="126" t="s">
        <v>1145</v>
      </c>
      <c r="K125" s="119">
        <v>915357060</v>
      </c>
      <c r="L125" s="150" t="s">
        <v>772</v>
      </c>
      <c r="M125" s="115" t="s">
        <v>602</v>
      </c>
      <c r="N125" s="140">
        <v>10700</v>
      </c>
      <c r="O125" s="113">
        <v>21</v>
      </c>
      <c r="P125" s="140">
        <f t="shared" si="6"/>
        <v>12947</v>
      </c>
      <c r="Q125" s="123">
        <v>46087</v>
      </c>
    </row>
    <row r="126" spans="1:17">
      <c r="A126" s="158" t="s">
        <v>1218</v>
      </c>
      <c r="B126" s="158" t="s">
        <v>1219</v>
      </c>
      <c r="C126" s="159" t="s">
        <v>16</v>
      </c>
      <c r="D126" s="159" t="s">
        <v>49</v>
      </c>
      <c r="E126" s="159" t="s">
        <v>963</v>
      </c>
      <c r="F126" s="160">
        <v>30</v>
      </c>
      <c r="G126" s="161" t="s">
        <v>41</v>
      </c>
      <c r="H126" s="158" t="s">
        <v>649</v>
      </c>
      <c r="I126" s="162" t="s">
        <v>650</v>
      </c>
      <c r="J126" s="163" t="s">
        <v>651</v>
      </c>
      <c r="K126" s="164">
        <v>925229895</v>
      </c>
      <c r="L126" s="164"/>
      <c r="M126" s="161" t="s">
        <v>602</v>
      </c>
      <c r="N126" s="166">
        <v>743.59</v>
      </c>
      <c r="O126" s="167">
        <v>21</v>
      </c>
      <c r="P126" s="166">
        <f t="shared" si="6"/>
        <v>899.74390000000005</v>
      </c>
      <c r="Q126" s="168">
        <v>46024</v>
      </c>
    </row>
    <row r="127" spans="1:17">
      <c r="A127" s="158" t="s">
        <v>1210</v>
      </c>
      <c r="B127" s="158" t="s">
        <v>1211</v>
      </c>
      <c r="C127" s="159" t="s">
        <v>201</v>
      </c>
      <c r="D127" s="159" t="s">
        <v>49</v>
      </c>
      <c r="E127" s="159" t="s">
        <v>611</v>
      </c>
      <c r="F127" s="160">
        <v>30</v>
      </c>
      <c r="G127" s="161" t="s">
        <v>41</v>
      </c>
      <c r="H127" s="158" t="s">
        <v>653</v>
      </c>
      <c r="I127" s="162" t="s">
        <v>654</v>
      </c>
      <c r="J127" s="163" t="s">
        <v>655</v>
      </c>
      <c r="K127" s="164">
        <v>900100264</v>
      </c>
      <c r="L127" s="164"/>
      <c r="M127" s="161" t="s">
        <v>602</v>
      </c>
      <c r="N127" s="166">
        <v>3769.01</v>
      </c>
      <c r="O127" s="167">
        <v>21</v>
      </c>
      <c r="P127" s="166">
        <f t="shared" si="6"/>
        <v>4560.5021000000006</v>
      </c>
      <c r="Q127" s="168">
        <v>46037</v>
      </c>
    </row>
    <row r="128" spans="1:17" ht="22.5">
      <c r="A128" s="169" t="s">
        <v>1183</v>
      </c>
      <c r="B128" s="169" t="s">
        <v>1192</v>
      </c>
      <c r="C128" s="159" t="s">
        <v>201</v>
      </c>
      <c r="D128" s="159" t="s">
        <v>49</v>
      </c>
      <c r="E128" s="159" t="s">
        <v>611</v>
      </c>
      <c r="F128" s="160">
        <v>1</v>
      </c>
      <c r="G128" s="161" t="s">
        <v>41</v>
      </c>
      <c r="H128" s="158" t="s">
        <v>851</v>
      </c>
      <c r="I128" s="162" t="s">
        <v>852</v>
      </c>
      <c r="J128" s="163" t="s">
        <v>853</v>
      </c>
      <c r="K128" s="164">
        <v>969234819</v>
      </c>
      <c r="L128" s="164"/>
      <c r="M128" s="161" t="s">
        <v>602</v>
      </c>
      <c r="N128" s="166">
        <v>164.93</v>
      </c>
      <c r="O128" s="167">
        <v>21</v>
      </c>
      <c r="P128" s="166">
        <f t="shared" si="6"/>
        <v>199.56530000000001</v>
      </c>
      <c r="Q128" s="168">
        <v>46090</v>
      </c>
    </row>
    <row r="129" spans="1:17">
      <c r="A129" s="106" t="s">
        <v>997</v>
      </c>
      <c r="B129" s="106" t="s">
        <v>656</v>
      </c>
      <c r="C129" s="108" t="s">
        <v>398</v>
      </c>
      <c r="D129" s="108" t="s">
        <v>8</v>
      </c>
      <c r="E129" s="108" t="s">
        <v>627</v>
      </c>
      <c r="F129" s="114">
        <v>1</v>
      </c>
      <c r="G129" s="115" t="s">
        <v>41</v>
      </c>
      <c r="H129" s="106" t="s">
        <v>657</v>
      </c>
      <c r="I129" s="117" t="s">
        <v>658</v>
      </c>
      <c r="J129" s="126" t="s">
        <v>659</v>
      </c>
      <c r="K129" s="119">
        <v>656452533</v>
      </c>
      <c r="L129" s="119"/>
      <c r="M129" s="115" t="s">
        <v>602</v>
      </c>
      <c r="N129" s="140">
        <v>760</v>
      </c>
      <c r="O129" s="113">
        <v>0</v>
      </c>
      <c r="P129" s="140">
        <f t="shared" si="6"/>
        <v>760</v>
      </c>
      <c r="Q129" s="123">
        <v>46024</v>
      </c>
    </row>
    <row r="130" spans="1:17">
      <c r="A130" s="158" t="s">
        <v>1209</v>
      </c>
      <c r="B130" s="158" t="s">
        <v>660</v>
      </c>
      <c r="C130" s="159" t="s">
        <v>316</v>
      </c>
      <c r="D130" s="159" t="s">
        <v>8</v>
      </c>
      <c r="E130" s="159" t="s">
        <v>627</v>
      </c>
      <c r="F130" s="160">
        <v>1</v>
      </c>
      <c r="G130" s="161" t="s">
        <v>41</v>
      </c>
      <c r="H130" s="158" t="s">
        <v>661</v>
      </c>
      <c r="I130" s="162" t="s">
        <v>662</v>
      </c>
      <c r="J130" s="163" t="s">
        <v>663</v>
      </c>
      <c r="K130" s="164">
        <v>649601541</v>
      </c>
      <c r="L130" s="164"/>
      <c r="M130" s="161" t="s">
        <v>602</v>
      </c>
      <c r="N130" s="166">
        <v>640</v>
      </c>
      <c r="O130" s="167">
        <v>0</v>
      </c>
      <c r="P130" s="166">
        <f t="shared" si="6"/>
        <v>640</v>
      </c>
      <c r="Q130" s="168">
        <v>46024</v>
      </c>
    </row>
    <row r="131" spans="1:17" s="157" customFormat="1">
      <c r="A131" s="106" t="s">
        <v>998</v>
      </c>
      <c r="B131" s="106" t="s">
        <v>660</v>
      </c>
      <c r="C131" s="108" t="s">
        <v>16</v>
      </c>
      <c r="D131" s="108" t="s">
        <v>8</v>
      </c>
      <c r="E131" s="108" t="s">
        <v>627</v>
      </c>
      <c r="F131" s="114">
        <v>1</v>
      </c>
      <c r="G131" s="115" t="s">
        <v>41</v>
      </c>
      <c r="H131" s="106">
        <v>562843389</v>
      </c>
      <c r="I131" s="117" t="s">
        <v>664</v>
      </c>
      <c r="J131" s="126" t="s">
        <v>665</v>
      </c>
      <c r="K131" s="128">
        <v>447939437907</v>
      </c>
      <c r="L131" s="119"/>
      <c r="M131" s="115" t="s">
        <v>602</v>
      </c>
      <c r="N131" s="140">
        <v>600</v>
      </c>
      <c r="O131" s="113">
        <v>0</v>
      </c>
      <c r="P131" s="140">
        <f t="shared" si="6"/>
        <v>600</v>
      </c>
      <c r="Q131" s="123">
        <v>46024</v>
      </c>
    </row>
    <row r="132" spans="1:17" s="157" customFormat="1">
      <c r="A132" s="106" t="s">
        <v>999</v>
      </c>
      <c r="B132" s="106" t="s">
        <v>660</v>
      </c>
      <c r="C132" s="108" t="s">
        <v>316</v>
      </c>
      <c r="D132" s="108" t="s">
        <v>8</v>
      </c>
      <c r="E132" s="108" t="s">
        <v>627</v>
      </c>
      <c r="F132" s="114">
        <v>1</v>
      </c>
      <c r="G132" s="115" t="s">
        <v>41</v>
      </c>
      <c r="H132" s="106" t="s">
        <v>666</v>
      </c>
      <c r="I132" s="117" t="s">
        <v>667</v>
      </c>
      <c r="J132" s="126" t="s">
        <v>668</v>
      </c>
      <c r="K132" s="119">
        <v>676927646</v>
      </c>
      <c r="L132" s="119"/>
      <c r="M132" s="115" t="s">
        <v>602</v>
      </c>
      <c r="N132" s="140">
        <v>600</v>
      </c>
      <c r="O132" s="113">
        <v>0</v>
      </c>
      <c r="P132" s="140">
        <f t="shared" si="6"/>
        <v>600</v>
      </c>
      <c r="Q132" s="168">
        <v>46024</v>
      </c>
    </row>
    <row r="133" spans="1:17" s="157" customFormat="1">
      <c r="A133" s="106" t="s">
        <v>1000</v>
      </c>
      <c r="B133" s="106" t="s">
        <v>660</v>
      </c>
      <c r="C133" s="108" t="s">
        <v>129</v>
      </c>
      <c r="D133" s="108" t="s">
        <v>8</v>
      </c>
      <c r="E133" s="108" t="s">
        <v>627</v>
      </c>
      <c r="F133" s="114">
        <v>1</v>
      </c>
      <c r="G133" s="115" t="s">
        <v>41</v>
      </c>
      <c r="H133" s="106" t="s">
        <v>669</v>
      </c>
      <c r="I133" s="117" t="s">
        <v>670</v>
      </c>
      <c r="J133" s="126" t="s">
        <v>671</v>
      </c>
      <c r="K133" s="119">
        <v>670205157</v>
      </c>
      <c r="L133" s="119"/>
      <c r="M133" s="115" t="s">
        <v>602</v>
      </c>
      <c r="N133" s="140">
        <v>600</v>
      </c>
      <c r="O133" s="113">
        <v>0</v>
      </c>
      <c r="P133" s="140">
        <f t="shared" si="6"/>
        <v>600</v>
      </c>
      <c r="Q133" s="123">
        <v>46024</v>
      </c>
    </row>
    <row r="134" spans="1:17">
      <c r="A134" s="106" t="s">
        <v>1001</v>
      </c>
      <c r="B134" s="106" t="s">
        <v>672</v>
      </c>
      <c r="C134" s="108" t="s">
        <v>316</v>
      </c>
      <c r="D134" s="108" t="s">
        <v>8</v>
      </c>
      <c r="E134" s="108" t="s">
        <v>627</v>
      </c>
      <c r="F134" s="114">
        <v>1</v>
      </c>
      <c r="G134" s="115" t="s">
        <v>41</v>
      </c>
      <c r="H134" s="106" t="s">
        <v>673</v>
      </c>
      <c r="I134" s="117" t="s">
        <v>674</v>
      </c>
      <c r="J134" s="126" t="s">
        <v>675</v>
      </c>
      <c r="K134" s="119">
        <v>659124159</v>
      </c>
      <c r="L134" s="119"/>
      <c r="M134" s="115" t="s">
        <v>602</v>
      </c>
      <c r="N134" s="140">
        <v>300</v>
      </c>
      <c r="O134" s="113">
        <v>0</v>
      </c>
      <c r="P134" s="140">
        <f t="shared" si="6"/>
        <v>300</v>
      </c>
      <c r="Q134" s="168">
        <v>46024</v>
      </c>
    </row>
    <row r="135" spans="1:17">
      <c r="A135" s="106" t="s">
        <v>1002</v>
      </c>
      <c r="B135" s="106" t="s">
        <v>676</v>
      </c>
      <c r="C135" s="108" t="s">
        <v>316</v>
      </c>
      <c r="D135" s="108" t="s">
        <v>8</v>
      </c>
      <c r="E135" s="108" t="s">
        <v>627</v>
      </c>
      <c r="F135" s="114">
        <v>1</v>
      </c>
      <c r="G135" s="115" t="s">
        <v>41</v>
      </c>
      <c r="H135" s="106" t="s">
        <v>677</v>
      </c>
      <c r="I135" s="117" t="s">
        <v>678</v>
      </c>
      <c r="J135" s="126" t="s">
        <v>679</v>
      </c>
      <c r="K135" s="119">
        <v>671176180</v>
      </c>
      <c r="L135" s="119"/>
      <c r="M135" s="115" t="s">
        <v>602</v>
      </c>
      <c r="N135" s="140">
        <v>120</v>
      </c>
      <c r="O135" s="113">
        <v>0</v>
      </c>
      <c r="P135" s="140">
        <f t="shared" si="6"/>
        <v>120</v>
      </c>
      <c r="Q135" s="123">
        <v>46024</v>
      </c>
    </row>
    <row r="136" spans="1:17">
      <c r="A136" s="106" t="s">
        <v>1003</v>
      </c>
      <c r="B136" s="106" t="s">
        <v>680</v>
      </c>
      <c r="C136" s="108" t="s">
        <v>316</v>
      </c>
      <c r="D136" s="108" t="s">
        <v>8</v>
      </c>
      <c r="E136" s="108" t="s">
        <v>627</v>
      </c>
      <c r="F136" s="114">
        <v>1</v>
      </c>
      <c r="G136" s="115" t="s">
        <v>41</v>
      </c>
      <c r="H136" s="106" t="s">
        <v>681</v>
      </c>
      <c r="I136" s="117" t="s">
        <v>682</v>
      </c>
      <c r="J136" s="126" t="s">
        <v>683</v>
      </c>
      <c r="K136" s="119">
        <v>620734500</v>
      </c>
      <c r="L136" s="119"/>
      <c r="M136" s="115" t="s">
        <v>602</v>
      </c>
      <c r="N136" s="140">
        <v>80</v>
      </c>
      <c r="O136" s="113">
        <v>0</v>
      </c>
      <c r="P136" s="140">
        <f t="shared" si="6"/>
        <v>80</v>
      </c>
      <c r="Q136" s="168">
        <v>46024</v>
      </c>
    </row>
    <row r="137" spans="1:17">
      <c r="A137" s="106" t="s">
        <v>1004</v>
      </c>
      <c r="B137" s="106" t="s">
        <v>684</v>
      </c>
      <c r="C137" s="108" t="s">
        <v>345</v>
      </c>
      <c r="D137" s="108" t="s">
        <v>8</v>
      </c>
      <c r="E137" s="108" t="s">
        <v>627</v>
      </c>
      <c r="F137" s="114">
        <v>1</v>
      </c>
      <c r="G137" s="115" t="s">
        <v>41</v>
      </c>
      <c r="H137" s="106" t="s">
        <v>685</v>
      </c>
      <c r="I137" s="117" t="s">
        <v>686</v>
      </c>
      <c r="J137" s="126" t="s">
        <v>687</v>
      </c>
      <c r="K137" s="119">
        <v>696376508</v>
      </c>
      <c r="L137" s="119"/>
      <c r="M137" s="115" t="s">
        <v>602</v>
      </c>
      <c r="N137" s="140">
        <v>80</v>
      </c>
      <c r="O137" s="113">
        <v>0</v>
      </c>
      <c r="P137" s="140">
        <f t="shared" si="6"/>
        <v>80</v>
      </c>
      <c r="Q137" s="123">
        <v>46024</v>
      </c>
    </row>
    <row r="138" spans="1:17">
      <c r="A138" s="106" t="s">
        <v>1005</v>
      </c>
      <c r="B138" s="106" t="s">
        <v>688</v>
      </c>
      <c r="C138" s="108" t="s">
        <v>38</v>
      </c>
      <c r="D138" s="108" t="s">
        <v>8</v>
      </c>
      <c r="E138" s="108" t="s">
        <v>627</v>
      </c>
      <c r="F138" s="114">
        <v>1</v>
      </c>
      <c r="G138" s="115" t="s">
        <v>41</v>
      </c>
      <c r="H138" s="106" t="s">
        <v>689</v>
      </c>
      <c r="I138" s="117" t="s">
        <v>690</v>
      </c>
      <c r="J138" s="126" t="s">
        <v>691</v>
      </c>
      <c r="K138" s="119">
        <v>659944854</v>
      </c>
      <c r="L138" s="119"/>
      <c r="M138" s="115" t="s">
        <v>602</v>
      </c>
      <c r="N138" s="140">
        <v>240</v>
      </c>
      <c r="O138" s="113">
        <v>0</v>
      </c>
      <c r="P138" s="140">
        <f t="shared" si="6"/>
        <v>240</v>
      </c>
      <c r="Q138" s="168">
        <v>46024</v>
      </c>
    </row>
    <row r="139" spans="1:17">
      <c r="A139" s="106" t="s">
        <v>1006</v>
      </c>
      <c r="B139" s="106" t="s">
        <v>692</v>
      </c>
      <c r="C139" s="108" t="s">
        <v>384</v>
      </c>
      <c r="D139" s="108" t="s">
        <v>8</v>
      </c>
      <c r="E139" s="108" t="s">
        <v>627</v>
      </c>
      <c r="F139" s="114">
        <v>1</v>
      </c>
      <c r="G139" s="115" t="s">
        <v>41</v>
      </c>
      <c r="H139" s="106" t="s">
        <v>693</v>
      </c>
      <c r="I139" s="117" t="s">
        <v>694</v>
      </c>
      <c r="J139" s="126" t="s">
        <v>695</v>
      </c>
      <c r="K139" s="119">
        <v>673222090</v>
      </c>
      <c r="L139" s="119"/>
      <c r="M139" s="115" t="s">
        <v>602</v>
      </c>
      <c r="N139" s="140">
        <v>80</v>
      </c>
      <c r="O139" s="113">
        <v>0</v>
      </c>
      <c r="P139" s="140">
        <f t="shared" si="6"/>
        <v>80</v>
      </c>
      <c r="Q139" s="123">
        <v>46024</v>
      </c>
    </row>
    <row r="140" spans="1:17" s="157" customFormat="1">
      <c r="A140" s="106" t="s">
        <v>1007</v>
      </c>
      <c r="B140" s="106" t="s">
        <v>696</v>
      </c>
      <c r="C140" s="108" t="s">
        <v>301</v>
      </c>
      <c r="D140" s="108" t="s">
        <v>8</v>
      </c>
      <c r="E140" s="108" t="s">
        <v>627</v>
      </c>
      <c r="F140" s="114">
        <v>1</v>
      </c>
      <c r="G140" s="115" t="s">
        <v>41</v>
      </c>
      <c r="H140" s="106" t="s">
        <v>697</v>
      </c>
      <c r="I140" s="117" t="s">
        <v>698</v>
      </c>
      <c r="J140" s="126" t="s">
        <v>699</v>
      </c>
      <c r="K140" s="119">
        <v>987293436</v>
      </c>
      <c r="L140" s="119"/>
      <c r="M140" s="115" t="s">
        <v>602</v>
      </c>
      <c r="N140" s="140">
        <v>160</v>
      </c>
      <c r="O140" s="113">
        <v>0</v>
      </c>
      <c r="P140" s="140">
        <f t="shared" si="6"/>
        <v>160</v>
      </c>
      <c r="Q140" s="168">
        <v>46024</v>
      </c>
    </row>
    <row r="141" spans="1:17" s="157" customFormat="1">
      <c r="A141" s="106" t="s">
        <v>1008</v>
      </c>
      <c r="B141" s="106" t="s">
        <v>700</v>
      </c>
      <c r="C141" s="108" t="s">
        <v>316</v>
      </c>
      <c r="D141" s="108" t="s">
        <v>8</v>
      </c>
      <c r="E141" s="108" t="s">
        <v>627</v>
      </c>
      <c r="F141" s="114">
        <v>1</v>
      </c>
      <c r="G141" s="115" t="s">
        <v>41</v>
      </c>
      <c r="H141" s="106" t="s">
        <v>701</v>
      </c>
      <c r="I141" s="117" t="s">
        <v>702</v>
      </c>
      <c r="J141" s="126" t="s">
        <v>703</v>
      </c>
      <c r="K141" s="119">
        <v>650257290</v>
      </c>
      <c r="L141" s="119"/>
      <c r="M141" s="115" t="s">
        <v>602</v>
      </c>
      <c r="N141" s="140">
        <v>200</v>
      </c>
      <c r="O141" s="113">
        <v>0</v>
      </c>
      <c r="P141" s="140">
        <f t="shared" si="6"/>
        <v>200</v>
      </c>
      <c r="Q141" s="123">
        <v>46024</v>
      </c>
    </row>
    <row r="142" spans="1:17" s="157" customFormat="1">
      <c r="A142" s="158" t="s">
        <v>1009</v>
      </c>
      <c r="B142" s="158" t="s">
        <v>704</v>
      </c>
      <c r="C142" s="159" t="s">
        <v>201</v>
      </c>
      <c r="D142" s="159" t="s">
        <v>49</v>
      </c>
      <c r="E142" s="159" t="s">
        <v>611</v>
      </c>
      <c r="F142" s="160">
        <v>1</v>
      </c>
      <c r="G142" s="161" t="s">
        <v>41</v>
      </c>
      <c r="H142" s="158" t="s">
        <v>705</v>
      </c>
      <c r="I142" s="162" t="s">
        <v>706</v>
      </c>
      <c r="J142" s="163" t="s">
        <v>707</v>
      </c>
      <c r="K142" s="164">
        <v>901101101</v>
      </c>
      <c r="L142" s="164"/>
      <c r="M142" s="161" t="s">
        <v>602</v>
      </c>
      <c r="N142" s="166">
        <v>96.69</v>
      </c>
      <c r="O142" s="167">
        <v>21</v>
      </c>
      <c r="P142" s="166">
        <f t="shared" si="6"/>
        <v>116.9949</v>
      </c>
      <c r="Q142" s="168">
        <v>46035</v>
      </c>
    </row>
    <row r="143" spans="1:17" s="157" customFormat="1">
      <c r="A143" s="106" t="s">
        <v>1010</v>
      </c>
      <c r="B143" s="106" t="s">
        <v>708</v>
      </c>
      <c r="C143" s="108" t="s">
        <v>16</v>
      </c>
      <c r="D143" s="108" t="s">
        <v>8</v>
      </c>
      <c r="E143" s="108" t="s">
        <v>627</v>
      </c>
      <c r="F143" s="114">
        <v>365</v>
      </c>
      <c r="G143" s="115" t="s">
        <v>41</v>
      </c>
      <c r="H143" s="106" t="s">
        <v>709</v>
      </c>
      <c r="I143" s="117" t="s">
        <v>710</v>
      </c>
      <c r="J143" s="126" t="s">
        <v>711</v>
      </c>
      <c r="K143" s="119">
        <v>925250183</v>
      </c>
      <c r="L143" s="150" t="s">
        <v>772</v>
      </c>
      <c r="M143" s="115" t="s">
        <v>602</v>
      </c>
      <c r="N143" s="140">
        <v>8640</v>
      </c>
      <c r="O143" s="113">
        <v>21</v>
      </c>
      <c r="P143" s="140">
        <f t="shared" si="6"/>
        <v>10454.4</v>
      </c>
      <c r="Q143" s="123">
        <v>46024</v>
      </c>
    </row>
    <row r="144" spans="1:17" s="157" customFormat="1">
      <c r="A144" s="158" t="s">
        <v>1221</v>
      </c>
      <c r="B144" s="158" t="s">
        <v>1222</v>
      </c>
      <c r="C144" s="159" t="s">
        <v>16</v>
      </c>
      <c r="D144" s="159" t="s">
        <v>49</v>
      </c>
      <c r="E144" s="159" t="s">
        <v>631</v>
      </c>
      <c r="F144" s="160">
        <v>30</v>
      </c>
      <c r="G144" s="161" t="s">
        <v>41</v>
      </c>
      <c r="H144" s="158" t="s">
        <v>777</v>
      </c>
      <c r="I144" s="162" t="s">
        <v>778</v>
      </c>
      <c r="J144" s="163" t="s">
        <v>779</v>
      </c>
      <c r="K144" s="164">
        <v>915148183</v>
      </c>
      <c r="L144" s="164"/>
      <c r="M144" s="161" t="s">
        <v>602</v>
      </c>
      <c r="N144" s="166">
        <v>119.79</v>
      </c>
      <c r="O144" s="167">
        <v>21</v>
      </c>
      <c r="P144" s="166">
        <f t="shared" si="6"/>
        <v>144.94589999999999</v>
      </c>
      <c r="Q144" s="168">
        <v>46034</v>
      </c>
    </row>
    <row r="145" spans="1:45" s="157" customFormat="1">
      <c r="A145" s="158" t="s">
        <v>1231</v>
      </c>
      <c r="B145" s="158" t="s">
        <v>1232</v>
      </c>
      <c r="C145" s="159" t="s">
        <v>16</v>
      </c>
      <c r="D145" s="159" t="s">
        <v>49</v>
      </c>
      <c r="E145" s="159" t="s">
        <v>611</v>
      </c>
      <c r="F145" s="160">
        <v>30</v>
      </c>
      <c r="G145" s="161" t="s">
        <v>41</v>
      </c>
      <c r="H145" s="158" t="s">
        <v>712</v>
      </c>
      <c r="I145" s="162" t="s">
        <v>713</v>
      </c>
      <c r="J145" s="163" t="s">
        <v>714</v>
      </c>
      <c r="K145" s="164">
        <v>961415500</v>
      </c>
      <c r="L145" s="164"/>
      <c r="M145" s="161" t="s">
        <v>602</v>
      </c>
      <c r="N145" s="166">
        <v>177.51</v>
      </c>
      <c r="O145" s="167">
        <v>10</v>
      </c>
      <c r="P145" s="166">
        <f t="shared" si="6"/>
        <v>195.261</v>
      </c>
      <c r="Q145" s="168">
        <v>46024</v>
      </c>
    </row>
    <row r="146" spans="1:45" s="157" customFormat="1">
      <c r="A146" s="106" t="s">
        <v>1025</v>
      </c>
      <c r="B146" s="106" t="s">
        <v>780</v>
      </c>
      <c r="C146" s="108" t="s">
        <v>16</v>
      </c>
      <c r="D146" s="108" t="s">
        <v>49</v>
      </c>
      <c r="E146" s="108" t="s">
        <v>631</v>
      </c>
      <c r="F146" s="114">
        <v>365</v>
      </c>
      <c r="G146" s="115" t="s">
        <v>41</v>
      </c>
      <c r="H146" s="106" t="s">
        <v>781</v>
      </c>
      <c r="I146" s="117" t="s">
        <v>782</v>
      </c>
      <c r="J146" s="126" t="s">
        <v>783</v>
      </c>
      <c r="K146" s="119">
        <v>925228865</v>
      </c>
      <c r="L146" s="119"/>
      <c r="M146" s="115" t="s">
        <v>602</v>
      </c>
      <c r="N146" s="140">
        <v>1338.84</v>
      </c>
      <c r="O146" s="113">
        <v>21</v>
      </c>
      <c r="P146" s="140">
        <f t="shared" si="6"/>
        <v>1619.9964</v>
      </c>
      <c r="Q146" s="123">
        <v>46024</v>
      </c>
    </row>
    <row r="147" spans="1:45" s="157" customFormat="1">
      <c r="A147" s="106" t="s">
        <v>1011</v>
      </c>
      <c r="B147" s="106" t="s">
        <v>715</v>
      </c>
      <c r="C147" s="108" t="s">
        <v>201</v>
      </c>
      <c r="D147" s="108" t="s">
        <v>8</v>
      </c>
      <c r="E147" s="108" t="s">
        <v>627</v>
      </c>
      <c r="F147" s="114">
        <v>1</v>
      </c>
      <c r="G147" s="115" t="s">
        <v>41</v>
      </c>
      <c r="H147" s="106" t="s">
        <v>716</v>
      </c>
      <c r="I147" s="117" t="s">
        <v>717</v>
      </c>
      <c r="J147" s="126" t="s">
        <v>718</v>
      </c>
      <c r="K147" s="119">
        <v>610763016</v>
      </c>
      <c r="L147" s="119"/>
      <c r="M147" s="115" t="s">
        <v>602</v>
      </c>
      <c r="N147" s="140">
        <v>2606</v>
      </c>
      <c r="O147" s="113">
        <v>21</v>
      </c>
      <c r="P147" s="140">
        <f t="shared" si="6"/>
        <v>3153.26</v>
      </c>
      <c r="Q147" s="123">
        <v>46041</v>
      </c>
    </row>
    <row r="148" spans="1:45" s="157" customFormat="1">
      <c r="A148" s="158" t="s">
        <v>1012</v>
      </c>
      <c r="B148" s="158" t="s">
        <v>719</v>
      </c>
      <c r="C148" s="159" t="s">
        <v>569</v>
      </c>
      <c r="D148" s="159" t="s">
        <v>8</v>
      </c>
      <c r="E148" s="159" t="s">
        <v>720</v>
      </c>
      <c r="F148" s="160">
        <v>1</v>
      </c>
      <c r="G148" s="161" t="s">
        <v>41</v>
      </c>
      <c r="H148" s="158" t="s">
        <v>721</v>
      </c>
      <c r="I148" s="162" t="s">
        <v>722</v>
      </c>
      <c r="J148" s="163" t="s">
        <v>723</v>
      </c>
      <c r="K148" s="164">
        <v>925283660</v>
      </c>
      <c r="L148" s="164"/>
      <c r="M148" s="161" t="s">
        <v>602</v>
      </c>
      <c r="N148" s="166">
        <v>1256.8699999999999</v>
      </c>
      <c r="O148" s="167">
        <v>21</v>
      </c>
      <c r="P148" s="166">
        <f t="shared" si="6"/>
        <v>1520.8126999999999</v>
      </c>
      <c r="Q148" s="168">
        <v>46030</v>
      </c>
    </row>
    <row r="149" spans="1:45">
      <c r="A149" s="106" t="s">
        <v>1235</v>
      </c>
      <c r="B149" s="106" t="s">
        <v>1236</v>
      </c>
      <c r="C149" s="108" t="s">
        <v>201</v>
      </c>
      <c r="D149" s="108" t="s">
        <v>8</v>
      </c>
      <c r="E149" s="108" t="s">
        <v>1098</v>
      </c>
      <c r="F149" s="113">
        <v>365</v>
      </c>
      <c r="G149" s="115" t="s">
        <v>41</v>
      </c>
      <c r="H149" s="108" t="s">
        <v>1237</v>
      </c>
      <c r="I149" s="178" t="s">
        <v>1238</v>
      </c>
      <c r="J149" s="179" t="s">
        <v>1239</v>
      </c>
      <c r="K149" s="127">
        <v>648982135</v>
      </c>
      <c r="L149" s="150" t="s">
        <v>772</v>
      </c>
      <c r="M149" s="115" t="s">
        <v>602</v>
      </c>
      <c r="N149" s="140">
        <v>12000</v>
      </c>
      <c r="O149" s="113">
        <v>21</v>
      </c>
      <c r="P149" s="140">
        <f t="shared" si="6"/>
        <v>14520</v>
      </c>
      <c r="Q149" s="123">
        <v>46007</v>
      </c>
    </row>
    <row r="150" spans="1:45">
      <c r="A150" s="158" t="s">
        <v>1212</v>
      </c>
      <c r="B150" s="158" t="s">
        <v>1213</v>
      </c>
      <c r="C150" s="159" t="s">
        <v>16</v>
      </c>
      <c r="D150" s="159" t="s">
        <v>8</v>
      </c>
      <c r="E150" s="159" t="s">
        <v>729</v>
      </c>
      <c r="F150" s="160">
        <v>30</v>
      </c>
      <c r="G150" s="161" t="s">
        <v>41</v>
      </c>
      <c r="H150" s="158" t="s">
        <v>787</v>
      </c>
      <c r="I150" s="162" t="s">
        <v>788</v>
      </c>
      <c r="J150" s="163" t="s">
        <v>789</v>
      </c>
      <c r="K150" s="176">
        <v>442038212223</v>
      </c>
      <c r="L150" s="164"/>
      <c r="M150" s="161" t="s">
        <v>602</v>
      </c>
      <c r="N150" s="166">
        <v>66.09</v>
      </c>
      <c r="O150" s="167">
        <v>21</v>
      </c>
      <c r="P150" s="166">
        <f t="shared" si="6"/>
        <v>79.968900000000005</v>
      </c>
      <c r="Q150" s="168">
        <v>46053</v>
      </c>
    </row>
    <row r="151" spans="1:45" s="157" customFormat="1">
      <c r="A151" s="158" t="s">
        <v>1244</v>
      </c>
      <c r="B151" s="158" t="s">
        <v>1245</v>
      </c>
      <c r="C151" s="159" t="s">
        <v>16</v>
      </c>
      <c r="D151" s="159" t="s">
        <v>8</v>
      </c>
      <c r="E151" s="159" t="s">
        <v>1246</v>
      </c>
      <c r="F151" s="160">
        <v>1</v>
      </c>
      <c r="G151" s="161" t="s">
        <v>41</v>
      </c>
      <c r="H151" s="158" t="s">
        <v>1247</v>
      </c>
      <c r="I151" s="162" t="s">
        <v>1248</v>
      </c>
      <c r="J151" s="163" t="s">
        <v>1249</v>
      </c>
      <c r="K151" s="164">
        <v>925504842</v>
      </c>
      <c r="L151" s="164"/>
      <c r="M151" s="161" t="s">
        <v>602</v>
      </c>
      <c r="N151" s="166">
        <v>7548.41</v>
      </c>
      <c r="O151" s="167">
        <v>21</v>
      </c>
      <c r="P151" s="166">
        <f t="shared" ref="P151" si="7">IF(O151="Diferentes IVAs","Informar dato",N151+(N151*O151/100))</f>
        <v>9133.5761000000002</v>
      </c>
      <c r="Q151" s="168">
        <v>45987</v>
      </c>
      <c r="R151" s="158"/>
      <c r="S151" s="181"/>
      <c r="T151" s="182"/>
      <c r="U151" s="161"/>
      <c r="V151" s="182"/>
      <c r="W151" s="183"/>
      <c r="X151" s="183"/>
      <c r="Y151" s="184"/>
      <c r="Z151" s="185"/>
      <c r="AA151" s="186"/>
      <c r="AB151" s="187"/>
      <c r="AC151" s="188"/>
      <c r="AD151" s="187"/>
      <c r="AE151" s="188"/>
      <c r="AF151" s="187"/>
      <c r="AG151" s="189"/>
      <c r="AH151" s="190"/>
      <c r="AI151" s="191"/>
      <c r="AJ151" s="186"/>
      <c r="AK151" s="192">
        <v>46024</v>
      </c>
      <c r="AL151" s="192">
        <v>46081</v>
      </c>
      <c r="AM151" s="192"/>
      <c r="AN151" s="193" t="s">
        <v>1250</v>
      </c>
      <c r="AO151" s="193" t="s">
        <v>1251</v>
      </c>
      <c r="AP151" s="194">
        <v>7458.41</v>
      </c>
      <c r="AQ151" s="194">
        <v>1585.17</v>
      </c>
      <c r="AR151" s="194">
        <v>9133.58</v>
      </c>
      <c r="AS151" s="195" t="s">
        <v>1252</v>
      </c>
    </row>
    <row r="152" spans="1:45">
      <c r="A152" s="107"/>
      <c r="B152" s="111"/>
      <c r="C152" s="109"/>
      <c r="D152" s="111"/>
      <c r="E152" s="112"/>
      <c r="F152" s="112"/>
      <c r="G152" s="112"/>
      <c r="H152" s="111"/>
      <c r="I152" s="118"/>
      <c r="J152" s="118"/>
      <c r="K152" s="121"/>
      <c r="L152" s="121"/>
      <c r="M152" s="122"/>
      <c r="N152" s="142"/>
      <c r="O152" s="112"/>
      <c r="P152" s="146"/>
      <c r="Q152" s="112"/>
    </row>
    <row r="153" spans="1:45">
      <c r="A153" s="107"/>
      <c r="B153" s="111"/>
      <c r="C153" s="109"/>
      <c r="D153" s="111"/>
      <c r="E153" s="112"/>
      <c r="F153" s="112"/>
      <c r="G153" s="112"/>
      <c r="H153" s="111"/>
      <c r="I153" s="118"/>
      <c r="J153" s="118"/>
      <c r="K153" s="121"/>
      <c r="L153" s="121"/>
      <c r="M153" s="122"/>
      <c r="N153" s="142"/>
      <c r="O153" s="112"/>
      <c r="P153" s="146"/>
      <c r="Q153" s="112"/>
    </row>
    <row r="154" spans="1:45">
      <c r="A154" s="107"/>
      <c r="B154" s="111"/>
      <c r="C154" s="109"/>
      <c r="D154" s="111"/>
      <c r="E154" s="112"/>
      <c r="F154" s="112"/>
      <c r="G154" s="112"/>
      <c r="H154" s="111"/>
      <c r="I154" s="118"/>
      <c r="J154" s="118"/>
      <c r="K154" s="121"/>
      <c r="L154" s="121"/>
      <c r="M154" s="122"/>
      <c r="N154" s="142"/>
      <c r="O154" s="112"/>
      <c r="P154" s="146"/>
      <c r="Q154" s="112"/>
    </row>
    <row r="155" spans="1:45">
      <c r="A155" s="107"/>
      <c r="B155" s="111"/>
      <c r="C155" s="109"/>
      <c r="D155" s="111"/>
      <c r="E155" s="112"/>
      <c r="F155" s="112"/>
      <c r="G155" s="112"/>
      <c r="H155" s="111"/>
      <c r="I155" s="118"/>
      <c r="J155" s="118"/>
      <c r="K155" s="121"/>
      <c r="L155" s="121"/>
      <c r="M155" s="122"/>
      <c r="N155" s="142"/>
      <c r="O155" s="112"/>
      <c r="P155" s="146"/>
      <c r="Q155" s="112"/>
    </row>
    <row r="156" spans="1:45">
      <c r="A156" s="107"/>
      <c r="B156" s="111"/>
      <c r="C156" s="109"/>
      <c r="D156" s="111"/>
      <c r="E156" s="112"/>
      <c r="F156" s="112"/>
      <c r="G156" s="112"/>
      <c r="H156" s="111"/>
      <c r="I156" s="118"/>
      <c r="J156" s="118"/>
      <c r="K156" s="121"/>
      <c r="L156" s="121"/>
      <c r="M156" s="122"/>
      <c r="N156" s="142"/>
      <c r="O156" s="112"/>
      <c r="P156" s="146"/>
      <c r="Q156" s="112"/>
    </row>
    <row r="157" spans="1:45">
      <c r="A157" s="107"/>
      <c r="B157" s="111"/>
      <c r="C157" s="109"/>
      <c r="D157" s="111"/>
      <c r="E157" s="112"/>
      <c r="F157" s="112"/>
      <c r="G157" s="112"/>
      <c r="H157" s="111"/>
      <c r="I157" s="118"/>
      <c r="J157" s="118"/>
      <c r="K157" s="121"/>
      <c r="L157" s="121"/>
      <c r="M157" s="122"/>
      <c r="N157" s="142"/>
      <c r="O157" s="112"/>
      <c r="P157" s="146"/>
      <c r="Q157" s="112"/>
    </row>
    <row r="158" spans="1:45">
      <c r="A158" s="107"/>
      <c r="B158" s="111"/>
      <c r="C158" s="109"/>
      <c r="D158" s="111"/>
      <c r="E158" s="112"/>
      <c r="F158" s="112"/>
      <c r="G158" s="112"/>
      <c r="H158" s="111"/>
      <c r="I158" s="118"/>
      <c r="J158" s="118"/>
      <c r="K158" s="121"/>
      <c r="L158" s="121"/>
      <c r="M158" s="122"/>
      <c r="N158" s="142"/>
      <c r="O158" s="112"/>
      <c r="P158" s="146"/>
      <c r="Q158" s="112"/>
    </row>
    <row r="159" spans="1:45">
      <c r="A159" s="107"/>
      <c r="B159" s="111"/>
      <c r="C159" s="109"/>
      <c r="D159" s="111"/>
      <c r="E159" s="112"/>
      <c r="F159" s="112"/>
      <c r="G159" s="112"/>
      <c r="H159" s="111"/>
      <c r="I159" s="118"/>
      <c r="J159" s="118"/>
      <c r="K159" s="121"/>
      <c r="L159" s="121"/>
      <c r="M159" s="122"/>
      <c r="N159" s="142"/>
      <c r="O159" s="112"/>
      <c r="P159" s="146"/>
      <c r="Q159" s="112"/>
    </row>
    <row r="160" spans="1:45">
      <c r="A160" s="107"/>
      <c r="B160" s="111"/>
      <c r="C160" s="109"/>
      <c r="D160" s="111"/>
      <c r="E160" s="112"/>
      <c r="F160" s="112"/>
      <c r="G160" s="112"/>
      <c r="H160" s="111"/>
      <c r="I160" s="118"/>
      <c r="J160" s="118"/>
      <c r="K160" s="121"/>
      <c r="L160" s="121"/>
      <c r="M160" s="122"/>
      <c r="N160" s="142"/>
      <c r="O160" s="112"/>
      <c r="P160" s="146"/>
      <c r="Q160" s="112"/>
    </row>
    <row r="161" spans="1:17">
      <c r="A161" s="107"/>
      <c r="B161" s="111"/>
      <c r="C161" s="109"/>
      <c r="D161" s="111"/>
      <c r="E161" s="112"/>
      <c r="F161" s="112"/>
      <c r="G161" s="112"/>
      <c r="H161" s="111"/>
      <c r="I161" s="118"/>
      <c r="J161" s="118"/>
      <c r="K161" s="121"/>
      <c r="L161" s="121"/>
      <c r="M161" s="122"/>
      <c r="N161" s="142"/>
      <c r="O161" s="112"/>
      <c r="P161" s="146"/>
      <c r="Q161" s="112"/>
    </row>
    <row r="162" spans="1:17">
      <c r="A162" s="107"/>
      <c r="B162" s="111"/>
      <c r="C162" s="109"/>
      <c r="D162" s="111"/>
      <c r="E162" s="112"/>
      <c r="F162" s="112"/>
      <c r="G162" s="112"/>
      <c r="H162" s="111"/>
      <c r="I162" s="118"/>
      <c r="J162" s="118"/>
      <c r="K162" s="121"/>
      <c r="L162" s="121"/>
      <c r="M162" s="122"/>
      <c r="N162" s="142"/>
      <c r="O162" s="112"/>
      <c r="P162" s="146"/>
      <c r="Q162" s="112"/>
    </row>
    <row r="163" spans="1:17">
      <c r="A163" s="107"/>
      <c r="B163" s="111"/>
      <c r="C163" s="109"/>
      <c r="D163" s="111"/>
      <c r="E163" s="112"/>
      <c r="F163" s="112"/>
      <c r="G163" s="112"/>
      <c r="H163" s="111"/>
      <c r="I163" s="118"/>
      <c r="J163" s="118"/>
      <c r="K163" s="121"/>
      <c r="L163" s="121"/>
      <c r="M163" s="122"/>
      <c r="N163" s="142"/>
      <c r="O163" s="112"/>
      <c r="P163" s="146"/>
      <c r="Q163" s="112"/>
    </row>
    <row r="164" spans="1:17">
      <c r="A164" s="107"/>
      <c r="B164" s="111"/>
      <c r="C164" s="109"/>
      <c r="D164" s="111"/>
      <c r="E164" s="112"/>
      <c r="F164" s="112"/>
      <c r="G164" s="112"/>
      <c r="H164" s="111"/>
      <c r="I164" s="118"/>
      <c r="J164" s="118"/>
      <c r="K164" s="121"/>
      <c r="L164" s="121"/>
      <c r="M164" s="122"/>
      <c r="N164" s="142"/>
      <c r="O164" s="112"/>
      <c r="P164" s="146"/>
      <c r="Q164" s="112"/>
    </row>
    <row r="165" spans="1:17">
      <c r="A165" s="107"/>
      <c r="B165" s="111"/>
      <c r="C165" s="109"/>
      <c r="D165" s="111"/>
      <c r="E165" s="112"/>
      <c r="F165" s="112"/>
      <c r="G165" s="112"/>
      <c r="H165" s="111"/>
      <c r="I165" s="118"/>
      <c r="J165" s="118"/>
      <c r="K165" s="121"/>
      <c r="L165" s="121"/>
      <c r="M165" s="122"/>
      <c r="N165" s="142"/>
      <c r="O165" s="112"/>
      <c r="P165" s="146"/>
      <c r="Q165" s="112"/>
    </row>
    <row r="166" spans="1:17">
      <c r="A166" s="107"/>
      <c r="B166" s="111"/>
      <c r="C166" s="109"/>
      <c r="D166" s="111"/>
      <c r="E166" s="112"/>
      <c r="F166" s="112"/>
      <c r="G166" s="112"/>
      <c r="H166" s="111"/>
      <c r="I166" s="118"/>
      <c r="J166" s="118"/>
      <c r="K166" s="121"/>
      <c r="L166" s="121"/>
      <c r="M166" s="122"/>
      <c r="N166" s="142"/>
      <c r="O166" s="112"/>
      <c r="P166" s="146"/>
      <c r="Q166" s="112"/>
    </row>
    <row r="167" spans="1:17">
      <c r="A167" s="107"/>
      <c r="B167" s="111"/>
      <c r="C167" s="109"/>
      <c r="D167" s="111"/>
      <c r="E167" s="112"/>
      <c r="F167" s="112"/>
      <c r="G167" s="112"/>
      <c r="H167" s="111"/>
      <c r="I167" s="118"/>
      <c r="J167" s="118"/>
      <c r="K167" s="121"/>
      <c r="L167" s="121"/>
      <c r="M167" s="122"/>
      <c r="N167" s="142"/>
      <c r="O167" s="112"/>
      <c r="P167" s="146"/>
      <c r="Q167" s="112"/>
    </row>
    <row r="168" spans="1:17">
      <c r="A168" s="107"/>
      <c r="B168" s="111"/>
      <c r="C168" s="109"/>
      <c r="D168" s="111"/>
      <c r="E168" s="112"/>
      <c r="F168" s="112"/>
      <c r="G168" s="112"/>
      <c r="H168" s="111"/>
      <c r="I168" s="118"/>
      <c r="J168" s="118"/>
      <c r="K168" s="121"/>
      <c r="L168" s="121"/>
      <c r="M168" s="122"/>
      <c r="N168" s="142"/>
      <c r="O168" s="112"/>
      <c r="P168" s="146"/>
      <c r="Q168" s="112"/>
    </row>
    <row r="169" spans="1:17">
      <c r="A169" s="107"/>
      <c r="B169" s="111"/>
      <c r="C169" s="109"/>
      <c r="D169" s="111"/>
      <c r="E169" s="112"/>
      <c r="F169" s="112"/>
      <c r="G169" s="112"/>
      <c r="H169" s="111"/>
      <c r="I169" s="118"/>
      <c r="J169" s="118"/>
      <c r="K169" s="121"/>
      <c r="L169" s="121"/>
      <c r="M169" s="122"/>
      <c r="N169" s="142"/>
      <c r="O169" s="112"/>
      <c r="P169" s="146"/>
      <c r="Q169" s="112"/>
    </row>
    <row r="170" spans="1:17">
      <c r="A170" s="107"/>
      <c r="B170" s="111"/>
      <c r="C170" s="109"/>
      <c r="D170" s="111"/>
      <c r="E170" s="112"/>
      <c r="F170" s="112"/>
      <c r="G170" s="112"/>
      <c r="H170" s="111"/>
      <c r="I170" s="118"/>
      <c r="J170" s="118"/>
      <c r="K170" s="121"/>
      <c r="L170" s="121"/>
      <c r="M170" s="122"/>
      <c r="N170" s="142"/>
      <c r="O170" s="112"/>
      <c r="P170" s="146"/>
      <c r="Q170" s="112"/>
    </row>
    <row r="171" spans="1:17">
      <c r="A171" s="107"/>
      <c r="B171" s="111"/>
      <c r="C171" s="109"/>
      <c r="D171" s="111"/>
      <c r="E171" s="112"/>
      <c r="F171" s="112"/>
      <c r="G171" s="112"/>
      <c r="H171" s="111"/>
      <c r="I171" s="118"/>
      <c r="J171" s="118"/>
      <c r="K171" s="121"/>
      <c r="L171" s="121"/>
      <c r="M171" s="122"/>
      <c r="N171" s="142"/>
      <c r="O171" s="112"/>
      <c r="P171" s="146"/>
      <c r="Q171" s="112"/>
    </row>
    <row r="172" spans="1:17">
      <c r="A172" s="107"/>
      <c r="B172" s="111"/>
      <c r="C172" s="109"/>
      <c r="D172" s="111"/>
      <c r="E172" s="112"/>
      <c r="F172" s="112"/>
      <c r="G172" s="112"/>
      <c r="H172" s="111"/>
      <c r="I172" s="118"/>
      <c r="J172" s="118"/>
      <c r="K172" s="121"/>
      <c r="L172" s="121"/>
      <c r="M172" s="122"/>
      <c r="N172" s="142"/>
      <c r="O172" s="112"/>
      <c r="P172" s="146"/>
      <c r="Q172" s="112"/>
    </row>
    <row r="173" spans="1:17">
      <c r="A173" s="107"/>
      <c r="B173" s="111"/>
      <c r="C173" s="109"/>
      <c r="D173" s="111"/>
      <c r="E173" s="112"/>
      <c r="F173" s="112"/>
      <c r="G173" s="112"/>
      <c r="H173" s="111"/>
      <c r="I173" s="118"/>
      <c r="J173" s="118"/>
      <c r="K173" s="121"/>
      <c r="L173" s="121"/>
      <c r="M173" s="122"/>
      <c r="N173" s="142"/>
      <c r="O173" s="112"/>
      <c r="P173" s="146"/>
      <c r="Q173" s="112"/>
    </row>
    <row r="174" spans="1:17">
      <c r="A174" s="107"/>
      <c r="B174" s="111"/>
      <c r="C174" s="109"/>
      <c r="D174" s="111"/>
      <c r="E174" s="112"/>
      <c r="F174" s="112"/>
      <c r="G174" s="112"/>
      <c r="H174" s="111"/>
      <c r="I174" s="118"/>
      <c r="J174" s="118"/>
      <c r="K174" s="121"/>
      <c r="L174" s="121"/>
      <c r="M174" s="122"/>
      <c r="N174" s="142"/>
      <c r="O174" s="112"/>
      <c r="P174" s="146"/>
      <c r="Q174" s="112"/>
    </row>
    <row r="175" spans="1:17">
      <c r="A175" s="107"/>
      <c r="B175" s="111"/>
      <c r="C175" s="109"/>
      <c r="D175" s="111"/>
      <c r="E175" s="112"/>
      <c r="F175" s="112"/>
      <c r="G175" s="112"/>
      <c r="H175" s="111"/>
      <c r="I175" s="118"/>
      <c r="J175" s="118"/>
      <c r="K175" s="121"/>
      <c r="L175" s="121"/>
      <c r="M175" s="122"/>
      <c r="N175" s="142"/>
      <c r="O175" s="112"/>
      <c r="P175" s="146"/>
      <c r="Q175" s="112"/>
    </row>
    <row r="176" spans="1:17">
      <c r="A176" s="107"/>
      <c r="B176" s="111"/>
      <c r="C176" s="109"/>
      <c r="D176" s="111"/>
      <c r="E176" s="112"/>
      <c r="F176" s="112"/>
      <c r="G176" s="112"/>
      <c r="H176" s="111"/>
      <c r="I176" s="118"/>
      <c r="J176" s="118"/>
      <c r="K176" s="121"/>
      <c r="L176" s="121"/>
      <c r="M176" s="122"/>
      <c r="N176" s="142"/>
      <c r="O176" s="112"/>
      <c r="P176" s="146"/>
      <c r="Q176" s="112"/>
    </row>
    <row r="177" spans="1:17">
      <c r="A177" s="107"/>
      <c r="B177" s="111"/>
      <c r="C177" s="109"/>
      <c r="D177" s="111"/>
      <c r="E177" s="112"/>
      <c r="F177" s="112"/>
      <c r="G177" s="112"/>
      <c r="H177" s="111"/>
      <c r="I177" s="118"/>
      <c r="J177" s="118"/>
      <c r="K177" s="121"/>
      <c r="L177" s="121"/>
      <c r="M177" s="122"/>
      <c r="N177" s="142"/>
      <c r="O177" s="112"/>
      <c r="P177" s="146"/>
      <c r="Q177" s="112"/>
    </row>
    <row r="178" spans="1:17">
      <c r="A178" s="107"/>
      <c r="B178" s="111"/>
      <c r="C178" s="109"/>
      <c r="D178" s="111"/>
      <c r="E178" s="112"/>
      <c r="F178" s="112"/>
      <c r="G178" s="112"/>
      <c r="H178" s="111"/>
      <c r="I178" s="118"/>
      <c r="J178" s="118"/>
      <c r="K178" s="121"/>
      <c r="L178" s="121"/>
      <c r="M178" s="122"/>
      <c r="N178" s="142"/>
      <c r="O178" s="112"/>
      <c r="P178" s="146"/>
      <c r="Q178" s="112"/>
    </row>
    <row r="179" spans="1:17">
      <c r="A179" s="107"/>
      <c r="B179" s="111"/>
      <c r="C179" s="109"/>
      <c r="D179" s="111"/>
      <c r="E179" s="112"/>
      <c r="F179" s="112"/>
      <c r="G179" s="112"/>
      <c r="H179" s="111"/>
      <c r="I179" s="118"/>
      <c r="J179" s="118"/>
      <c r="K179" s="121"/>
      <c r="L179" s="121"/>
      <c r="M179" s="122"/>
      <c r="N179" s="142"/>
      <c r="O179" s="112"/>
      <c r="P179" s="146"/>
      <c r="Q179" s="112"/>
    </row>
    <row r="180" spans="1:17">
      <c r="A180" s="107"/>
      <c r="B180" s="111"/>
      <c r="C180" s="109"/>
      <c r="D180" s="111"/>
      <c r="E180" s="112"/>
      <c r="F180" s="112"/>
      <c r="G180" s="112"/>
      <c r="H180" s="111"/>
      <c r="I180" s="118"/>
      <c r="J180" s="118"/>
      <c r="K180" s="121"/>
      <c r="L180" s="121"/>
      <c r="M180" s="122"/>
      <c r="N180" s="142"/>
      <c r="O180" s="112"/>
      <c r="P180" s="146"/>
      <c r="Q180" s="112"/>
    </row>
    <row r="181" spans="1:17">
      <c r="A181" s="107"/>
      <c r="B181" s="111"/>
      <c r="C181" s="109"/>
      <c r="D181" s="111"/>
      <c r="E181" s="112"/>
      <c r="F181" s="112"/>
      <c r="G181" s="112"/>
      <c r="H181" s="111"/>
      <c r="I181" s="118"/>
      <c r="J181" s="118"/>
      <c r="K181" s="121"/>
      <c r="L181" s="121"/>
      <c r="M181" s="122"/>
      <c r="N181" s="142"/>
      <c r="O181" s="112"/>
      <c r="P181" s="146"/>
      <c r="Q181" s="112"/>
    </row>
    <row r="182" spans="1:17">
      <c r="A182" s="107"/>
      <c r="B182" s="111"/>
      <c r="C182" s="109"/>
      <c r="D182" s="111"/>
      <c r="E182" s="112"/>
      <c r="F182" s="112"/>
      <c r="G182" s="112"/>
      <c r="H182" s="111"/>
      <c r="I182" s="118"/>
      <c r="J182" s="118"/>
      <c r="K182" s="121"/>
      <c r="L182" s="121"/>
      <c r="M182" s="122"/>
      <c r="N182" s="142"/>
      <c r="O182" s="112"/>
      <c r="P182" s="146"/>
      <c r="Q182" s="112"/>
    </row>
    <row r="183" spans="1:17">
      <c r="A183" s="107"/>
      <c r="B183" s="111"/>
      <c r="C183" s="109"/>
      <c r="D183" s="111"/>
      <c r="E183" s="112"/>
      <c r="F183" s="112"/>
      <c r="G183" s="112"/>
      <c r="H183" s="111"/>
      <c r="I183" s="118"/>
      <c r="J183" s="118"/>
      <c r="K183" s="121"/>
      <c r="L183" s="121"/>
      <c r="M183" s="122"/>
      <c r="N183" s="142"/>
      <c r="O183" s="112"/>
      <c r="P183" s="146"/>
      <c r="Q183" s="112"/>
    </row>
    <row r="184" spans="1:17">
      <c r="A184" s="107"/>
      <c r="B184" s="111"/>
      <c r="C184" s="109"/>
      <c r="D184" s="111"/>
      <c r="E184" s="112"/>
      <c r="F184" s="112"/>
      <c r="G184" s="112"/>
      <c r="H184" s="111"/>
      <c r="I184" s="118"/>
      <c r="J184" s="118"/>
      <c r="K184" s="121"/>
      <c r="L184" s="121"/>
      <c r="M184" s="122"/>
      <c r="N184" s="142"/>
      <c r="O184" s="112"/>
      <c r="P184" s="146"/>
      <c r="Q184" s="112"/>
    </row>
    <row r="185" spans="1:17">
      <c r="A185" s="107"/>
      <c r="B185" s="111"/>
      <c r="C185" s="109"/>
      <c r="D185" s="111"/>
      <c r="E185" s="112"/>
      <c r="F185" s="112"/>
      <c r="G185" s="112"/>
      <c r="H185" s="111"/>
      <c r="I185" s="118"/>
      <c r="J185" s="118"/>
      <c r="K185" s="121"/>
      <c r="L185" s="121"/>
      <c r="M185" s="122"/>
      <c r="N185" s="142"/>
      <c r="O185" s="112"/>
      <c r="P185" s="146"/>
      <c r="Q185" s="112"/>
    </row>
    <row r="186" spans="1:17">
      <c r="A186" s="107"/>
      <c r="B186" s="111"/>
      <c r="C186" s="109"/>
      <c r="D186" s="111"/>
      <c r="E186" s="112"/>
      <c r="F186" s="112"/>
      <c r="G186" s="112"/>
      <c r="H186" s="111"/>
      <c r="I186" s="118"/>
      <c r="J186" s="118"/>
      <c r="K186" s="121"/>
      <c r="L186" s="121"/>
      <c r="M186" s="122"/>
      <c r="N186" s="142"/>
      <c r="O186" s="112"/>
      <c r="P186" s="146"/>
      <c r="Q186" s="112"/>
    </row>
    <row r="187" spans="1:17">
      <c r="A187" s="107"/>
      <c r="B187" s="111"/>
      <c r="C187" s="109"/>
      <c r="D187" s="111"/>
      <c r="E187" s="112"/>
      <c r="F187" s="112"/>
      <c r="G187" s="112"/>
      <c r="H187" s="111"/>
      <c r="I187" s="118"/>
      <c r="J187" s="118"/>
      <c r="K187" s="121"/>
      <c r="L187" s="121"/>
      <c r="M187" s="122"/>
      <c r="N187" s="142"/>
      <c r="O187" s="112"/>
      <c r="P187" s="146"/>
      <c r="Q187" s="112"/>
    </row>
    <row r="188" spans="1:17">
      <c r="A188" s="107"/>
      <c r="B188" s="111"/>
      <c r="C188" s="109"/>
      <c r="D188" s="111"/>
      <c r="E188" s="112"/>
      <c r="F188" s="112"/>
      <c r="G188" s="112"/>
      <c r="H188" s="111"/>
      <c r="I188" s="118"/>
      <c r="J188" s="118"/>
      <c r="K188" s="121"/>
      <c r="L188" s="121"/>
      <c r="M188" s="122"/>
      <c r="N188" s="142"/>
      <c r="O188" s="112"/>
      <c r="P188" s="146"/>
      <c r="Q188" s="112"/>
    </row>
    <row r="189" spans="1:17">
      <c r="A189" s="107"/>
      <c r="B189" s="111"/>
      <c r="C189" s="109"/>
      <c r="D189" s="111"/>
      <c r="E189" s="112"/>
      <c r="F189" s="112"/>
      <c r="G189" s="112"/>
      <c r="H189" s="111"/>
      <c r="I189" s="118"/>
      <c r="J189" s="118"/>
      <c r="K189" s="121"/>
      <c r="L189" s="121"/>
      <c r="M189" s="122"/>
      <c r="N189" s="142"/>
      <c r="O189" s="112"/>
      <c r="P189" s="146"/>
      <c r="Q189" s="112"/>
    </row>
    <row r="190" spans="1:17">
      <c r="A190" s="107"/>
      <c r="B190" s="111"/>
      <c r="C190" s="109"/>
      <c r="D190" s="111"/>
      <c r="E190" s="112"/>
      <c r="F190" s="112"/>
      <c r="G190" s="112"/>
      <c r="H190" s="111"/>
      <c r="I190" s="118"/>
      <c r="J190" s="118"/>
      <c r="K190" s="121"/>
      <c r="L190" s="121"/>
      <c r="M190" s="122"/>
      <c r="N190" s="142"/>
      <c r="O190" s="112"/>
      <c r="P190" s="146"/>
      <c r="Q190" s="112"/>
    </row>
    <row r="191" spans="1:17">
      <c r="A191" s="107"/>
      <c r="B191" s="111"/>
      <c r="C191" s="109"/>
      <c r="D191" s="111"/>
      <c r="E191" s="112"/>
      <c r="F191" s="112"/>
      <c r="G191" s="112"/>
      <c r="H191" s="111"/>
      <c r="I191" s="118"/>
      <c r="J191" s="118"/>
      <c r="K191" s="121"/>
      <c r="L191" s="121"/>
      <c r="M191" s="122"/>
      <c r="N191" s="142"/>
      <c r="O191" s="112"/>
      <c r="P191" s="146"/>
      <c r="Q191" s="112"/>
    </row>
    <row r="192" spans="1:17">
      <c r="A192" s="107"/>
      <c r="B192" s="111"/>
      <c r="C192" s="109"/>
      <c r="D192" s="111"/>
      <c r="E192" s="112"/>
      <c r="F192" s="112"/>
      <c r="G192" s="112"/>
      <c r="H192" s="111"/>
      <c r="I192" s="118"/>
      <c r="J192" s="118"/>
      <c r="K192" s="121"/>
      <c r="L192" s="121"/>
      <c r="M192" s="122"/>
      <c r="N192" s="142"/>
      <c r="O192" s="112"/>
      <c r="P192" s="146"/>
      <c r="Q192" s="112"/>
    </row>
    <row r="193" spans="1:17">
      <c r="A193" s="107"/>
      <c r="B193" s="111"/>
      <c r="C193" s="109"/>
      <c r="D193" s="111"/>
      <c r="E193" s="112"/>
      <c r="F193" s="112"/>
      <c r="G193" s="112"/>
      <c r="H193" s="111"/>
      <c r="I193" s="118"/>
      <c r="J193" s="118"/>
      <c r="K193" s="121"/>
      <c r="L193" s="121"/>
      <c r="M193" s="122"/>
      <c r="N193" s="142"/>
      <c r="O193" s="112"/>
      <c r="P193" s="146"/>
      <c r="Q193" s="112"/>
    </row>
    <row r="194" spans="1:17">
      <c r="A194" s="107"/>
      <c r="B194" s="111"/>
      <c r="C194" s="109"/>
      <c r="D194" s="111"/>
      <c r="E194" s="112"/>
      <c r="F194" s="112"/>
      <c r="G194" s="112"/>
      <c r="H194" s="111"/>
      <c r="I194" s="118"/>
      <c r="J194" s="118"/>
      <c r="K194" s="121"/>
      <c r="L194" s="121"/>
      <c r="M194" s="122"/>
      <c r="N194" s="142"/>
      <c r="O194" s="112"/>
      <c r="P194" s="146"/>
      <c r="Q194" s="112"/>
    </row>
    <row r="195" spans="1:17">
      <c r="A195" s="107"/>
      <c r="B195" s="111"/>
      <c r="C195" s="109"/>
      <c r="D195" s="111"/>
      <c r="E195" s="112"/>
      <c r="F195" s="112"/>
      <c r="G195" s="112"/>
      <c r="H195" s="111"/>
      <c r="I195" s="118"/>
      <c r="J195" s="118"/>
      <c r="K195" s="121"/>
      <c r="L195" s="121"/>
      <c r="M195" s="122"/>
      <c r="N195" s="142"/>
      <c r="O195" s="112"/>
      <c r="P195" s="146"/>
      <c r="Q195" s="112"/>
    </row>
    <row r="196" spans="1:17">
      <c r="A196" s="107"/>
      <c r="B196" s="111"/>
      <c r="C196" s="109"/>
      <c r="D196" s="111"/>
      <c r="E196" s="112"/>
      <c r="F196" s="112"/>
      <c r="G196" s="112"/>
      <c r="H196" s="111"/>
      <c r="I196" s="118"/>
      <c r="J196" s="118"/>
      <c r="K196" s="121"/>
      <c r="L196" s="121"/>
      <c r="M196" s="122"/>
      <c r="N196" s="142"/>
      <c r="O196" s="112"/>
      <c r="P196" s="146"/>
      <c r="Q196" s="112"/>
    </row>
    <row r="197" spans="1:17">
      <c r="A197" s="107"/>
      <c r="B197" s="111"/>
      <c r="C197" s="109"/>
      <c r="D197" s="111"/>
      <c r="E197" s="112"/>
      <c r="F197" s="112"/>
      <c r="G197" s="112"/>
      <c r="H197" s="111"/>
      <c r="I197" s="118"/>
      <c r="J197" s="118"/>
      <c r="K197" s="121"/>
      <c r="L197" s="121"/>
      <c r="M197" s="122"/>
      <c r="N197" s="142"/>
      <c r="O197" s="112"/>
      <c r="P197" s="146"/>
      <c r="Q197" s="112"/>
    </row>
    <row r="198" spans="1:17">
      <c r="A198" s="107"/>
      <c r="B198" s="111"/>
      <c r="C198" s="109"/>
      <c r="D198" s="111"/>
      <c r="E198" s="112"/>
      <c r="F198" s="112"/>
      <c r="G198" s="112"/>
      <c r="H198" s="111"/>
      <c r="I198" s="118"/>
      <c r="J198" s="118"/>
      <c r="K198" s="121"/>
      <c r="L198" s="121"/>
      <c r="M198" s="122"/>
      <c r="N198" s="142"/>
      <c r="O198" s="112"/>
      <c r="P198" s="146"/>
      <c r="Q198" s="112"/>
    </row>
    <row r="199" spans="1:17">
      <c r="A199" s="107"/>
      <c r="B199" s="111"/>
      <c r="C199" s="109"/>
      <c r="D199" s="111"/>
      <c r="E199" s="112"/>
      <c r="F199" s="112"/>
      <c r="G199" s="112"/>
      <c r="H199" s="111"/>
      <c r="I199" s="118"/>
      <c r="J199" s="118"/>
      <c r="K199" s="121"/>
      <c r="L199" s="121"/>
      <c r="M199" s="122"/>
      <c r="N199" s="142"/>
      <c r="O199" s="112"/>
      <c r="P199" s="146"/>
      <c r="Q199" s="112"/>
    </row>
    <row r="200" spans="1:17">
      <c r="A200" s="107"/>
      <c r="B200" s="111"/>
      <c r="C200" s="109"/>
      <c r="D200" s="111"/>
      <c r="E200" s="112"/>
      <c r="F200" s="112"/>
      <c r="G200" s="112"/>
      <c r="H200" s="111"/>
      <c r="I200" s="118"/>
      <c r="J200" s="118"/>
      <c r="K200" s="121"/>
      <c r="L200" s="121"/>
      <c r="M200" s="122"/>
      <c r="N200" s="142"/>
      <c r="O200" s="112"/>
      <c r="P200" s="146"/>
      <c r="Q200" s="112"/>
    </row>
    <row r="201" spans="1:17">
      <c r="A201" s="107"/>
      <c r="B201" s="111"/>
      <c r="C201" s="109"/>
      <c r="D201" s="111"/>
      <c r="E201" s="112"/>
      <c r="F201" s="112"/>
      <c r="G201" s="112"/>
      <c r="H201" s="111"/>
      <c r="I201" s="118"/>
      <c r="J201" s="118"/>
      <c r="K201" s="121"/>
      <c r="L201" s="121"/>
      <c r="M201" s="122"/>
      <c r="N201" s="142"/>
      <c r="O201" s="112"/>
      <c r="P201" s="146"/>
      <c r="Q201" s="112"/>
    </row>
    <row r="202" spans="1:17">
      <c r="A202" s="107"/>
      <c r="B202" s="111"/>
      <c r="C202" s="109"/>
      <c r="D202" s="111"/>
      <c r="E202" s="112"/>
      <c r="F202" s="112"/>
      <c r="G202" s="112"/>
      <c r="H202" s="111"/>
      <c r="I202" s="118"/>
      <c r="J202" s="118"/>
      <c r="K202" s="121"/>
      <c r="L202" s="121"/>
      <c r="M202" s="122"/>
      <c r="N202" s="142"/>
      <c r="O202" s="112"/>
      <c r="P202" s="146"/>
      <c r="Q202" s="112"/>
    </row>
    <row r="203" spans="1:17">
      <c r="A203" s="107"/>
      <c r="B203" s="111"/>
      <c r="C203" s="109"/>
      <c r="D203" s="111"/>
      <c r="E203" s="112"/>
      <c r="F203" s="112"/>
      <c r="G203" s="112"/>
      <c r="H203" s="111"/>
      <c r="I203" s="118"/>
      <c r="J203" s="118"/>
      <c r="K203" s="121"/>
      <c r="L203" s="121"/>
      <c r="M203" s="122"/>
      <c r="N203" s="142"/>
      <c r="O203" s="112"/>
      <c r="P203" s="146"/>
      <c r="Q203" s="112"/>
    </row>
    <row r="204" spans="1:17">
      <c r="A204" s="107"/>
      <c r="B204" s="111"/>
      <c r="C204" s="109"/>
      <c r="D204" s="111"/>
      <c r="E204" s="112"/>
      <c r="F204" s="112"/>
      <c r="G204" s="112"/>
      <c r="H204" s="111"/>
      <c r="I204" s="118"/>
      <c r="J204" s="118"/>
      <c r="K204" s="121"/>
      <c r="L204" s="121"/>
      <c r="M204" s="122"/>
      <c r="N204" s="142"/>
      <c r="O204" s="112"/>
      <c r="P204" s="146"/>
      <c r="Q204" s="112"/>
    </row>
    <row r="205" spans="1:17">
      <c r="A205" s="107"/>
      <c r="B205" s="111"/>
      <c r="C205" s="109"/>
      <c r="D205" s="111"/>
      <c r="E205" s="112"/>
      <c r="F205" s="112"/>
      <c r="G205" s="112"/>
      <c r="H205" s="111"/>
      <c r="I205" s="118"/>
      <c r="J205" s="118"/>
      <c r="K205" s="121"/>
      <c r="L205" s="121"/>
      <c r="M205" s="122"/>
      <c r="N205" s="142"/>
      <c r="O205" s="112"/>
      <c r="P205" s="146"/>
      <c r="Q205" s="112"/>
    </row>
    <row r="206" spans="1:17">
      <c r="A206" s="107"/>
      <c r="B206" s="111"/>
      <c r="C206" s="109"/>
      <c r="D206" s="111"/>
      <c r="E206" s="112"/>
      <c r="F206" s="112"/>
      <c r="G206" s="112"/>
      <c r="H206" s="111"/>
      <c r="I206" s="118"/>
      <c r="J206" s="118"/>
      <c r="K206" s="121"/>
      <c r="L206" s="121"/>
      <c r="M206" s="122"/>
      <c r="N206" s="142"/>
      <c r="O206" s="112"/>
      <c r="P206" s="146"/>
      <c r="Q206" s="112"/>
    </row>
    <row r="207" spans="1:17">
      <c r="A207" s="107"/>
      <c r="B207" s="111"/>
      <c r="C207" s="109"/>
      <c r="D207" s="111"/>
      <c r="E207" s="112"/>
      <c r="F207" s="112"/>
      <c r="G207" s="112"/>
      <c r="H207" s="111"/>
      <c r="I207" s="118"/>
      <c r="J207" s="118"/>
      <c r="K207" s="121"/>
      <c r="L207" s="121"/>
      <c r="M207" s="122"/>
      <c r="N207" s="142"/>
      <c r="O207" s="112"/>
      <c r="P207" s="146"/>
      <c r="Q207" s="112"/>
    </row>
    <row r="208" spans="1:17">
      <c r="A208" s="107"/>
      <c r="B208" s="111"/>
      <c r="C208" s="109"/>
      <c r="D208" s="111"/>
      <c r="E208" s="112"/>
      <c r="F208" s="112"/>
      <c r="G208" s="112"/>
      <c r="H208" s="111"/>
      <c r="I208" s="118"/>
      <c r="J208" s="118"/>
      <c r="K208" s="121"/>
      <c r="L208" s="121"/>
      <c r="M208" s="122"/>
      <c r="N208" s="142"/>
      <c r="O208" s="112"/>
      <c r="P208" s="146"/>
      <c r="Q208" s="112"/>
    </row>
    <row r="209" spans="1:17">
      <c r="A209" s="107"/>
      <c r="B209" s="111"/>
      <c r="C209" s="109"/>
      <c r="D209" s="111"/>
      <c r="E209" s="112"/>
      <c r="F209" s="112"/>
      <c r="G209" s="112"/>
      <c r="H209" s="111"/>
      <c r="I209" s="118"/>
      <c r="J209" s="118"/>
      <c r="K209" s="121"/>
      <c r="L209" s="121"/>
      <c r="M209" s="122"/>
      <c r="N209" s="142"/>
      <c r="O209" s="112"/>
      <c r="P209" s="146"/>
      <c r="Q209" s="112"/>
    </row>
    <row r="210" spans="1:17">
      <c r="A210" s="107"/>
      <c r="B210" s="111"/>
      <c r="C210" s="109"/>
      <c r="D210" s="111"/>
      <c r="E210" s="112"/>
      <c r="F210" s="112"/>
      <c r="G210" s="112"/>
      <c r="H210" s="111"/>
      <c r="I210" s="118"/>
      <c r="J210" s="118"/>
      <c r="K210" s="121"/>
      <c r="L210" s="121"/>
      <c r="M210" s="122"/>
      <c r="N210" s="142"/>
      <c r="O210" s="112"/>
      <c r="P210" s="146"/>
      <c r="Q210" s="112"/>
    </row>
    <row r="211" spans="1:17">
      <c r="A211" s="107"/>
      <c r="B211" s="111"/>
      <c r="C211" s="109"/>
      <c r="D211" s="111"/>
      <c r="E211" s="112"/>
      <c r="F211" s="112"/>
      <c r="G211" s="112"/>
      <c r="H211" s="111"/>
      <c r="I211" s="118"/>
      <c r="J211" s="118"/>
      <c r="K211" s="121"/>
      <c r="L211" s="121"/>
      <c r="M211" s="122"/>
      <c r="N211" s="142"/>
      <c r="O211" s="112"/>
      <c r="P211" s="146"/>
      <c r="Q211" s="112"/>
    </row>
    <row r="212" spans="1:17">
      <c r="A212" s="107"/>
      <c r="B212" s="111"/>
      <c r="C212" s="109"/>
      <c r="D212" s="111"/>
      <c r="E212" s="112"/>
      <c r="F212" s="112"/>
      <c r="G212" s="112"/>
      <c r="H212" s="111"/>
      <c r="I212" s="118"/>
      <c r="J212" s="118"/>
      <c r="K212" s="121"/>
      <c r="L212" s="121"/>
      <c r="M212" s="122"/>
      <c r="N212" s="142"/>
      <c r="O212" s="112"/>
      <c r="P212" s="146"/>
      <c r="Q212" s="112"/>
    </row>
    <row r="213" spans="1:17">
      <c r="A213" s="107"/>
      <c r="B213" s="111"/>
      <c r="C213" s="109"/>
      <c r="D213" s="111"/>
      <c r="E213" s="112"/>
      <c r="F213" s="112"/>
      <c r="G213" s="112"/>
      <c r="H213" s="111"/>
      <c r="I213" s="118"/>
      <c r="J213" s="118"/>
      <c r="K213" s="121"/>
      <c r="L213" s="121"/>
      <c r="M213" s="122"/>
      <c r="N213" s="142"/>
      <c r="O213" s="112"/>
      <c r="P213" s="146"/>
      <c r="Q213" s="112"/>
    </row>
    <row r="214" spans="1:17">
      <c r="A214" s="107"/>
      <c r="B214" s="111"/>
      <c r="C214" s="109"/>
      <c r="D214" s="111"/>
      <c r="E214" s="112"/>
      <c r="F214" s="112"/>
      <c r="G214" s="112"/>
      <c r="H214" s="111"/>
      <c r="I214" s="118"/>
      <c r="J214" s="118"/>
      <c r="K214" s="121"/>
      <c r="L214" s="121"/>
      <c r="M214" s="122"/>
      <c r="N214" s="142"/>
      <c r="O214" s="112"/>
      <c r="P214" s="146"/>
      <c r="Q214" s="112"/>
    </row>
    <row r="215" spans="1:17">
      <c r="A215" s="107"/>
      <c r="B215" s="111"/>
      <c r="C215" s="109"/>
      <c r="D215" s="111"/>
      <c r="E215" s="112"/>
      <c r="F215" s="112"/>
      <c r="G215" s="112"/>
      <c r="H215" s="111"/>
      <c r="I215" s="118"/>
      <c r="J215" s="118"/>
      <c r="K215" s="121"/>
      <c r="L215" s="121"/>
      <c r="M215" s="122"/>
      <c r="N215" s="142"/>
      <c r="O215" s="112"/>
      <c r="P215" s="146"/>
      <c r="Q215" s="112"/>
    </row>
    <row r="216" spans="1:17">
      <c r="A216" s="107"/>
      <c r="B216" s="111"/>
      <c r="C216" s="109"/>
      <c r="D216" s="111"/>
      <c r="E216" s="112"/>
      <c r="F216" s="112"/>
      <c r="G216" s="112"/>
      <c r="H216" s="111"/>
      <c r="I216" s="118"/>
      <c r="J216" s="118"/>
      <c r="K216" s="121"/>
      <c r="L216" s="121"/>
      <c r="M216" s="122"/>
      <c r="N216" s="142"/>
      <c r="O216" s="112"/>
      <c r="P216" s="146"/>
      <c r="Q216" s="112"/>
    </row>
    <row r="217" spans="1:17">
      <c r="A217" s="107"/>
      <c r="B217" s="111"/>
      <c r="C217" s="109"/>
      <c r="D217" s="111"/>
      <c r="E217" s="112"/>
      <c r="F217" s="112"/>
      <c r="G217" s="112"/>
      <c r="H217" s="111"/>
      <c r="I217" s="118"/>
      <c r="J217" s="118"/>
      <c r="K217" s="121"/>
      <c r="L217" s="121"/>
      <c r="M217" s="122"/>
      <c r="N217" s="142"/>
      <c r="O217" s="112"/>
      <c r="P217" s="146"/>
      <c r="Q217" s="112"/>
    </row>
    <row r="218" spans="1:17">
      <c r="A218" s="107"/>
      <c r="B218" s="111"/>
      <c r="C218" s="109"/>
      <c r="D218" s="111"/>
      <c r="E218" s="112"/>
      <c r="F218" s="112"/>
      <c r="G218" s="112"/>
      <c r="H218" s="111"/>
      <c r="I218" s="118"/>
      <c r="J218" s="118"/>
      <c r="K218" s="121"/>
      <c r="L218" s="121"/>
      <c r="M218" s="122"/>
      <c r="N218" s="142"/>
      <c r="O218" s="112"/>
      <c r="P218" s="146"/>
      <c r="Q218" s="112"/>
    </row>
    <row r="219" spans="1:17">
      <c r="A219" s="107"/>
      <c r="B219" s="111"/>
      <c r="C219" s="109"/>
      <c r="D219" s="111"/>
      <c r="E219" s="112"/>
      <c r="F219" s="112"/>
      <c r="G219" s="112"/>
      <c r="H219" s="111"/>
      <c r="I219" s="118"/>
      <c r="J219" s="118"/>
      <c r="K219" s="121"/>
      <c r="L219" s="121"/>
      <c r="M219" s="122"/>
      <c r="N219" s="142"/>
      <c r="O219" s="112"/>
      <c r="P219" s="146"/>
      <c r="Q219" s="112"/>
    </row>
    <row r="220" spans="1:17">
      <c r="A220" s="107"/>
      <c r="B220" s="111"/>
      <c r="C220" s="109"/>
      <c r="D220" s="111"/>
      <c r="E220" s="112"/>
      <c r="F220" s="112"/>
      <c r="G220" s="112"/>
      <c r="H220" s="111"/>
      <c r="I220" s="118"/>
      <c r="J220" s="118"/>
      <c r="K220" s="121"/>
      <c r="L220" s="121"/>
      <c r="M220" s="122"/>
      <c r="N220" s="142"/>
      <c r="O220" s="112"/>
      <c r="P220" s="146"/>
      <c r="Q220" s="112"/>
    </row>
    <row r="221" spans="1:17">
      <c r="A221" s="107"/>
      <c r="B221" s="111"/>
      <c r="C221" s="109"/>
      <c r="D221" s="111"/>
      <c r="E221" s="112"/>
      <c r="F221" s="112"/>
      <c r="G221" s="112"/>
      <c r="H221" s="111"/>
      <c r="I221" s="118"/>
      <c r="J221" s="118"/>
      <c r="K221" s="121"/>
      <c r="L221" s="121"/>
      <c r="M221" s="122"/>
      <c r="N221" s="142"/>
      <c r="O221" s="112"/>
      <c r="P221" s="146"/>
      <c r="Q221" s="112"/>
    </row>
    <row r="222" spans="1:17">
      <c r="A222" s="107"/>
      <c r="B222" s="111"/>
      <c r="C222" s="109"/>
      <c r="D222" s="111"/>
      <c r="E222" s="112"/>
      <c r="F222" s="112"/>
      <c r="G222" s="112"/>
      <c r="H222" s="111"/>
      <c r="I222" s="118"/>
      <c r="J222" s="118"/>
      <c r="K222" s="121"/>
      <c r="L222" s="121"/>
      <c r="M222" s="122"/>
      <c r="N222" s="142"/>
      <c r="O222" s="112"/>
      <c r="P222" s="146"/>
      <c r="Q222" s="112"/>
    </row>
    <row r="223" spans="1:17">
      <c r="A223" s="107"/>
      <c r="B223" s="111"/>
      <c r="C223" s="109"/>
      <c r="D223" s="111"/>
      <c r="E223" s="112"/>
      <c r="F223" s="112"/>
      <c r="G223" s="112"/>
      <c r="H223" s="111"/>
      <c r="I223" s="118"/>
      <c r="J223" s="118"/>
      <c r="K223" s="121"/>
      <c r="L223" s="121"/>
      <c r="M223" s="122"/>
      <c r="N223" s="142"/>
      <c r="O223" s="112"/>
      <c r="P223" s="146"/>
      <c r="Q223" s="112"/>
    </row>
    <row r="224" spans="1:17">
      <c r="A224" s="107"/>
      <c r="B224" s="111"/>
      <c r="C224" s="109"/>
      <c r="D224" s="111"/>
      <c r="E224" s="112"/>
      <c r="F224" s="112"/>
      <c r="G224" s="112"/>
      <c r="H224" s="111"/>
      <c r="I224" s="118"/>
      <c r="J224" s="118"/>
      <c r="K224" s="121"/>
      <c r="L224" s="121"/>
      <c r="M224" s="122"/>
      <c r="N224" s="142"/>
      <c r="O224" s="112"/>
      <c r="P224" s="146"/>
      <c r="Q224" s="112"/>
    </row>
    <row r="225" spans="1:17">
      <c r="A225" s="107"/>
      <c r="B225" s="111"/>
      <c r="C225" s="109"/>
      <c r="D225" s="111"/>
      <c r="E225" s="112"/>
      <c r="F225" s="112"/>
      <c r="G225" s="112"/>
      <c r="H225" s="111"/>
      <c r="I225" s="118"/>
      <c r="J225" s="118"/>
      <c r="K225" s="121"/>
      <c r="L225" s="121"/>
      <c r="M225" s="122"/>
      <c r="N225" s="142"/>
      <c r="O225" s="112"/>
      <c r="P225" s="146"/>
      <c r="Q225" s="112"/>
    </row>
    <row r="226" spans="1:17">
      <c r="A226" s="107"/>
      <c r="B226" s="111"/>
      <c r="C226" s="109"/>
      <c r="D226" s="111"/>
      <c r="E226" s="112"/>
      <c r="F226" s="112"/>
      <c r="G226" s="112"/>
      <c r="H226" s="111"/>
      <c r="I226" s="118"/>
      <c r="J226" s="118"/>
      <c r="K226" s="121"/>
      <c r="L226" s="121"/>
      <c r="M226" s="122"/>
      <c r="N226" s="142"/>
      <c r="O226" s="112"/>
      <c r="P226" s="146"/>
      <c r="Q226" s="112"/>
    </row>
    <row r="227" spans="1:17">
      <c r="A227" s="107"/>
      <c r="B227" s="111"/>
      <c r="C227" s="109"/>
      <c r="D227" s="111"/>
      <c r="E227" s="112"/>
      <c r="F227" s="112"/>
      <c r="G227" s="112"/>
      <c r="H227" s="111"/>
      <c r="I227" s="118"/>
      <c r="J227" s="118"/>
      <c r="K227" s="121"/>
      <c r="L227" s="121"/>
      <c r="M227" s="122"/>
      <c r="N227" s="142"/>
      <c r="O227" s="112"/>
      <c r="P227" s="146"/>
      <c r="Q227" s="112"/>
    </row>
    <row r="228" spans="1:17">
      <c r="A228" s="107"/>
      <c r="B228" s="111"/>
      <c r="C228" s="109"/>
      <c r="D228" s="111"/>
      <c r="E228" s="112"/>
      <c r="F228" s="112"/>
      <c r="G228" s="112"/>
      <c r="H228" s="111"/>
      <c r="I228" s="118"/>
      <c r="J228" s="118"/>
      <c r="K228" s="121"/>
      <c r="L228" s="121"/>
      <c r="M228" s="122"/>
      <c r="N228" s="142"/>
      <c r="O228" s="112"/>
      <c r="P228" s="146"/>
      <c r="Q228" s="112"/>
    </row>
    <row r="229" spans="1:17">
      <c r="A229" s="107"/>
      <c r="B229" s="111"/>
      <c r="C229" s="109"/>
      <c r="D229" s="111"/>
      <c r="E229" s="112"/>
      <c r="F229" s="112"/>
      <c r="G229" s="112"/>
      <c r="H229" s="111"/>
      <c r="I229" s="118"/>
      <c r="J229" s="118"/>
      <c r="K229" s="121"/>
      <c r="L229" s="121"/>
      <c r="M229" s="122"/>
      <c r="N229" s="142"/>
      <c r="O229" s="112"/>
      <c r="P229" s="146"/>
      <c r="Q229" s="112"/>
    </row>
    <row r="230" spans="1:17">
      <c r="A230" s="107"/>
      <c r="B230" s="111"/>
      <c r="C230" s="109"/>
      <c r="D230" s="111"/>
      <c r="E230" s="112"/>
      <c r="F230" s="112"/>
      <c r="G230" s="112"/>
      <c r="H230" s="111"/>
      <c r="I230" s="118"/>
      <c r="J230" s="118"/>
      <c r="K230" s="121"/>
      <c r="L230" s="121"/>
      <c r="M230" s="122"/>
      <c r="N230" s="142"/>
      <c r="O230" s="112"/>
      <c r="P230" s="146"/>
      <c r="Q230" s="112"/>
    </row>
    <row r="231" spans="1:17">
      <c r="A231" s="107"/>
      <c r="B231" s="111"/>
      <c r="C231" s="109"/>
      <c r="D231" s="111"/>
      <c r="E231" s="112"/>
      <c r="F231" s="112"/>
      <c r="G231" s="112"/>
      <c r="H231" s="111"/>
      <c r="I231" s="118"/>
      <c r="J231" s="118"/>
      <c r="K231" s="121"/>
      <c r="L231" s="121"/>
      <c r="M231" s="122"/>
      <c r="N231" s="142"/>
      <c r="O231" s="112"/>
      <c r="P231" s="146"/>
      <c r="Q231" s="112"/>
    </row>
    <row r="232" spans="1:17">
      <c r="A232" s="107"/>
      <c r="B232" s="111"/>
      <c r="C232" s="109"/>
      <c r="D232" s="111"/>
      <c r="E232" s="112"/>
      <c r="F232" s="112"/>
      <c r="G232" s="112"/>
      <c r="H232" s="111"/>
      <c r="I232" s="118"/>
      <c r="J232" s="118"/>
      <c r="K232" s="121"/>
      <c r="L232" s="121"/>
      <c r="M232" s="122"/>
      <c r="N232" s="142"/>
      <c r="O232" s="112"/>
      <c r="P232" s="146"/>
      <c r="Q232" s="112"/>
    </row>
    <row r="233" spans="1:17">
      <c r="A233" s="107"/>
      <c r="B233" s="111"/>
      <c r="C233" s="109"/>
      <c r="D233" s="111"/>
      <c r="E233" s="112"/>
      <c r="F233" s="112"/>
      <c r="G233" s="112"/>
      <c r="H233" s="111"/>
      <c r="I233" s="118"/>
      <c r="J233" s="118"/>
      <c r="K233" s="121"/>
      <c r="L233" s="121"/>
      <c r="M233" s="122"/>
      <c r="N233" s="142"/>
      <c r="O233" s="112"/>
      <c r="P233" s="146"/>
      <c r="Q233" s="112"/>
    </row>
    <row r="234" spans="1:17">
      <c r="A234" s="107"/>
      <c r="B234" s="111"/>
      <c r="C234" s="109"/>
      <c r="D234" s="111"/>
      <c r="E234" s="112"/>
      <c r="F234" s="112"/>
      <c r="G234" s="112"/>
      <c r="H234" s="111"/>
      <c r="I234" s="118"/>
      <c r="J234" s="118"/>
      <c r="K234" s="121"/>
      <c r="L234" s="121"/>
      <c r="M234" s="122"/>
      <c r="N234" s="142"/>
      <c r="O234" s="112"/>
      <c r="P234" s="146"/>
      <c r="Q234" s="112"/>
    </row>
    <row r="235" spans="1:17">
      <c r="A235" s="107"/>
      <c r="B235" s="111"/>
      <c r="C235" s="109"/>
      <c r="D235" s="111"/>
      <c r="E235" s="112"/>
      <c r="F235" s="112"/>
      <c r="G235" s="112"/>
      <c r="H235" s="111"/>
      <c r="I235" s="118"/>
      <c r="J235" s="118"/>
      <c r="K235" s="121"/>
      <c r="L235" s="121"/>
      <c r="M235" s="122"/>
      <c r="N235" s="142"/>
      <c r="O235" s="112"/>
      <c r="P235" s="146"/>
      <c r="Q235" s="112"/>
    </row>
    <row r="236" spans="1:17">
      <c r="A236" s="107"/>
      <c r="B236" s="111"/>
      <c r="C236" s="109"/>
      <c r="D236" s="111"/>
      <c r="E236" s="112"/>
      <c r="F236" s="112"/>
      <c r="G236" s="112"/>
      <c r="H236" s="111"/>
      <c r="I236" s="118"/>
      <c r="J236" s="118"/>
      <c r="K236" s="121"/>
      <c r="L236" s="121"/>
      <c r="M236" s="122"/>
      <c r="N236" s="142"/>
      <c r="O236" s="112"/>
      <c r="P236" s="146"/>
      <c r="Q236" s="112"/>
    </row>
    <row r="237" spans="1:17">
      <c r="A237" s="107"/>
      <c r="B237" s="111"/>
      <c r="C237" s="109"/>
      <c r="D237" s="111"/>
      <c r="E237" s="112"/>
      <c r="F237" s="112"/>
      <c r="G237" s="112"/>
      <c r="H237" s="111"/>
      <c r="I237" s="118"/>
      <c r="J237" s="118"/>
      <c r="K237" s="121"/>
      <c r="L237" s="121"/>
      <c r="M237" s="122"/>
      <c r="N237" s="142"/>
      <c r="O237" s="112"/>
      <c r="P237" s="146"/>
      <c r="Q237" s="112"/>
    </row>
    <row r="238" spans="1:17">
      <c r="A238" s="107"/>
      <c r="B238" s="111"/>
      <c r="C238" s="109"/>
      <c r="D238" s="111"/>
      <c r="E238" s="112"/>
      <c r="F238" s="112"/>
      <c r="G238" s="112"/>
      <c r="H238" s="111"/>
      <c r="I238" s="118"/>
      <c r="J238" s="118"/>
      <c r="K238" s="121"/>
      <c r="L238" s="121"/>
      <c r="M238" s="122"/>
      <c r="N238" s="142"/>
      <c r="O238" s="112"/>
      <c r="P238" s="146"/>
      <c r="Q238" s="112"/>
    </row>
    <row r="239" spans="1:17">
      <c r="A239" s="107"/>
      <c r="B239" s="111"/>
      <c r="C239" s="109"/>
      <c r="D239" s="111"/>
      <c r="E239" s="112"/>
      <c r="F239" s="112"/>
      <c r="G239" s="112"/>
      <c r="H239" s="111"/>
      <c r="I239" s="118"/>
      <c r="J239" s="118"/>
      <c r="K239" s="121"/>
      <c r="L239" s="121"/>
      <c r="M239" s="122"/>
      <c r="N239" s="142"/>
      <c r="O239" s="112"/>
      <c r="P239" s="146"/>
      <c r="Q239" s="112"/>
    </row>
    <row r="240" spans="1:17">
      <c r="A240" s="107"/>
      <c r="B240" s="111"/>
      <c r="C240" s="109"/>
      <c r="D240" s="111"/>
      <c r="E240" s="112"/>
      <c r="F240" s="112"/>
      <c r="G240" s="112"/>
      <c r="H240" s="111"/>
      <c r="I240" s="118"/>
      <c r="J240" s="118"/>
      <c r="K240" s="121"/>
      <c r="L240" s="121"/>
      <c r="M240" s="122"/>
      <c r="N240" s="142"/>
      <c r="O240" s="112"/>
      <c r="P240" s="146"/>
      <c r="Q240" s="112"/>
    </row>
    <row r="241" spans="1:17">
      <c r="A241" s="107"/>
      <c r="B241" s="111"/>
      <c r="C241" s="109"/>
      <c r="D241" s="111"/>
      <c r="E241" s="112"/>
      <c r="F241" s="112"/>
      <c r="G241" s="112"/>
      <c r="H241" s="111"/>
      <c r="I241" s="118"/>
      <c r="J241" s="118"/>
      <c r="K241" s="121"/>
      <c r="L241" s="121"/>
      <c r="M241" s="122"/>
      <c r="N241" s="142"/>
      <c r="O241" s="112"/>
      <c r="P241" s="146"/>
      <c r="Q241" s="112"/>
    </row>
    <row r="242" spans="1:17">
      <c r="A242" s="107"/>
      <c r="B242" s="111"/>
      <c r="C242" s="109"/>
      <c r="D242" s="111"/>
      <c r="E242" s="112"/>
      <c r="F242" s="112"/>
      <c r="G242" s="112"/>
      <c r="H242" s="111"/>
      <c r="I242" s="118"/>
      <c r="J242" s="118"/>
      <c r="K242" s="121"/>
      <c r="L242" s="121"/>
      <c r="M242" s="122"/>
      <c r="N242" s="142"/>
      <c r="O242" s="112"/>
      <c r="P242" s="146"/>
      <c r="Q242" s="112"/>
    </row>
    <row r="243" spans="1:17">
      <c r="A243" s="107"/>
      <c r="B243" s="111"/>
      <c r="C243" s="109"/>
      <c r="D243" s="111"/>
      <c r="E243" s="112"/>
      <c r="F243" s="112"/>
      <c r="G243" s="112"/>
      <c r="H243" s="111"/>
      <c r="I243" s="118"/>
      <c r="J243" s="118"/>
      <c r="K243" s="121"/>
      <c r="L243" s="121"/>
      <c r="M243" s="122"/>
      <c r="N243" s="142"/>
      <c r="O243" s="112"/>
      <c r="P243" s="146"/>
      <c r="Q243" s="112"/>
    </row>
    <row r="244" spans="1:17">
      <c r="A244" s="107"/>
      <c r="B244" s="111"/>
      <c r="C244" s="109"/>
      <c r="D244" s="111"/>
      <c r="E244" s="112"/>
      <c r="F244" s="112"/>
      <c r="G244" s="112"/>
      <c r="H244" s="111"/>
      <c r="I244" s="118"/>
      <c r="J244" s="118"/>
      <c r="K244" s="121"/>
      <c r="L244" s="121"/>
      <c r="M244" s="122"/>
      <c r="N244" s="142"/>
      <c r="O244" s="112"/>
      <c r="P244" s="146"/>
      <c r="Q244" s="112"/>
    </row>
    <row r="245" spans="1:17">
      <c r="A245" s="107"/>
      <c r="B245" s="111"/>
      <c r="C245" s="109"/>
      <c r="D245" s="111"/>
      <c r="E245" s="112"/>
      <c r="F245" s="112"/>
      <c r="G245" s="112"/>
      <c r="H245" s="111"/>
      <c r="I245" s="118"/>
      <c r="J245" s="118"/>
      <c r="K245" s="121"/>
      <c r="L245" s="121"/>
      <c r="M245" s="122"/>
      <c r="N245" s="142"/>
      <c r="O245" s="112"/>
      <c r="P245" s="146"/>
      <c r="Q245" s="112"/>
    </row>
    <row r="246" spans="1:17">
      <c r="A246" s="107"/>
      <c r="B246" s="111"/>
      <c r="C246" s="109"/>
      <c r="D246" s="111"/>
      <c r="E246" s="112"/>
      <c r="F246" s="112"/>
      <c r="G246" s="112"/>
      <c r="H246" s="111"/>
      <c r="I246" s="118"/>
      <c r="J246" s="118"/>
      <c r="K246" s="121"/>
      <c r="L246" s="121"/>
      <c r="M246" s="122"/>
      <c r="N246" s="142"/>
      <c r="O246" s="112"/>
      <c r="P246" s="146"/>
      <c r="Q246" s="112"/>
    </row>
    <row r="247" spans="1:17">
      <c r="A247" s="107"/>
      <c r="B247" s="111"/>
      <c r="C247" s="109"/>
      <c r="D247" s="111"/>
      <c r="E247" s="112"/>
      <c r="F247" s="112"/>
      <c r="G247" s="112"/>
      <c r="H247" s="111"/>
      <c r="I247" s="118"/>
      <c r="J247" s="118"/>
      <c r="K247" s="121"/>
      <c r="L247" s="121"/>
      <c r="M247" s="122"/>
      <c r="N247" s="142"/>
      <c r="O247" s="112"/>
      <c r="P247" s="146"/>
      <c r="Q247" s="112"/>
    </row>
    <row r="248" spans="1:17">
      <c r="A248" s="107"/>
      <c r="B248" s="111"/>
      <c r="C248" s="109"/>
      <c r="D248" s="111"/>
      <c r="E248" s="112"/>
      <c r="F248" s="112"/>
      <c r="G248" s="112"/>
      <c r="H248" s="111"/>
      <c r="I248" s="118"/>
      <c r="J248" s="118"/>
      <c r="K248" s="121"/>
      <c r="L248" s="121"/>
      <c r="M248" s="122"/>
      <c r="N248" s="142"/>
      <c r="O248" s="112"/>
      <c r="P248" s="146"/>
      <c r="Q248" s="112"/>
    </row>
    <row r="249" spans="1:17">
      <c r="A249" s="107"/>
      <c r="B249" s="111"/>
      <c r="C249" s="109"/>
      <c r="D249" s="111"/>
      <c r="E249" s="112"/>
      <c r="F249" s="112"/>
      <c r="G249" s="112"/>
      <c r="H249" s="111"/>
      <c r="I249" s="118"/>
      <c r="J249" s="118"/>
      <c r="K249" s="121"/>
      <c r="L249" s="121"/>
      <c r="M249" s="122"/>
      <c r="N249" s="142"/>
      <c r="O249" s="112"/>
      <c r="P249" s="146"/>
      <c r="Q249" s="112"/>
    </row>
    <row r="250" spans="1:17">
      <c r="A250" s="107"/>
      <c r="B250" s="111"/>
      <c r="C250" s="109"/>
      <c r="D250" s="111"/>
      <c r="E250" s="112"/>
      <c r="F250" s="112"/>
      <c r="G250" s="112"/>
      <c r="H250" s="111"/>
      <c r="I250" s="118"/>
      <c r="J250" s="118"/>
      <c r="K250" s="121"/>
      <c r="L250" s="121"/>
      <c r="M250" s="122"/>
      <c r="N250" s="142"/>
      <c r="O250" s="112"/>
      <c r="P250" s="146"/>
      <c r="Q250" s="112"/>
    </row>
    <row r="251" spans="1:17">
      <c r="A251" s="107"/>
      <c r="B251" s="111"/>
      <c r="C251" s="109"/>
      <c r="D251" s="111"/>
      <c r="E251" s="112"/>
      <c r="F251" s="112"/>
      <c r="G251" s="112"/>
      <c r="H251" s="111"/>
      <c r="I251" s="118"/>
      <c r="J251" s="118"/>
      <c r="K251" s="121"/>
      <c r="L251" s="121"/>
      <c r="M251" s="122"/>
      <c r="N251" s="142"/>
      <c r="O251" s="112"/>
      <c r="P251" s="146"/>
      <c r="Q251" s="112"/>
    </row>
    <row r="252" spans="1:17">
      <c r="A252" s="107"/>
      <c r="B252" s="111"/>
      <c r="C252" s="109"/>
      <c r="D252" s="111"/>
      <c r="E252" s="112"/>
      <c r="F252" s="112"/>
      <c r="G252" s="112"/>
      <c r="H252" s="111"/>
      <c r="I252" s="118"/>
      <c r="J252" s="118"/>
      <c r="K252" s="121"/>
      <c r="L252" s="121"/>
      <c r="M252" s="122"/>
      <c r="N252" s="142"/>
      <c r="O252" s="112"/>
      <c r="P252" s="146"/>
      <c r="Q252" s="112"/>
    </row>
    <row r="253" spans="1:17">
      <c r="A253" s="107"/>
      <c r="B253" s="111"/>
      <c r="C253" s="109"/>
      <c r="D253" s="111"/>
      <c r="E253" s="112"/>
      <c r="F253" s="112"/>
      <c r="G253" s="112"/>
      <c r="H253" s="111"/>
      <c r="I253" s="118"/>
      <c r="J253" s="118"/>
      <c r="K253" s="121"/>
      <c r="L253" s="121"/>
      <c r="M253" s="122"/>
      <c r="N253" s="142"/>
      <c r="O253" s="112"/>
      <c r="P253" s="146"/>
      <c r="Q253" s="112"/>
    </row>
    <row r="254" spans="1:17">
      <c r="A254" s="107"/>
      <c r="B254" s="111"/>
      <c r="C254" s="109"/>
      <c r="D254" s="111"/>
      <c r="E254" s="112"/>
      <c r="F254" s="112"/>
      <c r="G254" s="112"/>
      <c r="H254" s="111"/>
      <c r="I254" s="118"/>
      <c r="J254" s="118"/>
      <c r="K254" s="121"/>
      <c r="L254" s="121"/>
      <c r="M254" s="122"/>
      <c r="N254" s="142"/>
      <c r="O254" s="112"/>
      <c r="P254" s="146"/>
      <c r="Q254" s="112"/>
    </row>
    <row r="255" spans="1:17">
      <c r="A255" s="107"/>
      <c r="B255" s="111"/>
      <c r="C255" s="109"/>
      <c r="D255" s="111"/>
      <c r="E255" s="112"/>
      <c r="F255" s="112"/>
      <c r="G255" s="112"/>
      <c r="H255" s="111"/>
      <c r="I255" s="118"/>
      <c r="J255" s="118"/>
      <c r="K255" s="121"/>
      <c r="L255" s="121"/>
      <c r="M255" s="122"/>
      <c r="N255" s="142"/>
      <c r="O255" s="112"/>
      <c r="P255" s="146"/>
      <c r="Q255" s="112"/>
    </row>
    <row r="256" spans="1:17">
      <c r="A256" s="107"/>
      <c r="B256" s="111"/>
      <c r="C256" s="109"/>
      <c r="D256" s="111"/>
      <c r="E256" s="112"/>
      <c r="F256" s="112"/>
      <c r="G256" s="112"/>
      <c r="H256" s="111"/>
      <c r="I256" s="118"/>
      <c r="J256" s="118"/>
      <c r="K256" s="121"/>
      <c r="L256" s="121"/>
      <c r="M256" s="122"/>
      <c r="N256" s="142"/>
      <c r="O256" s="112"/>
      <c r="P256" s="146"/>
      <c r="Q256" s="112"/>
    </row>
    <row r="257" spans="1:17">
      <c r="A257" s="107"/>
      <c r="B257" s="111"/>
      <c r="C257" s="109"/>
      <c r="D257" s="111"/>
      <c r="E257" s="112"/>
      <c r="F257" s="112"/>
      <c r="G257" s="112"/>
      <c r="H257" s="111"/>
      <c r="I257" s="118"/>
      <c r="J257" s="118"/>
      <c r="K257" s="121"/>
      <c r="L257" s="121"/>
      <c r="M257" s="122"/>
      <c r="N257" s="142"/>
      <c r="O257" s="112"/>
      <c r="P257" s="146"/>
      <c r="Q257" s="112"/>
    </row>
    <row r="258" spans="1:17">
      <c r="A258" s="107"/>
      <c r="B258" s="111"/>
      <c r="C258" s="109"/>
      <c r="D258" s="111"/>
      <c r="E258" s="112"/>
      <c r="F258" s="112"/>
      <c r="G258" s="112"/>
      <c r="H258" s="111"/>
      <c r="I258" s="118"/>
      <c r="J258" s="118"/>
      <c r="K258" s="121"/>
      <c r="L258" s="121"/>
      <c r="M258" s="122"/>
      <c r="N258" s="142"/>
      <c r="O258" s="112"/>
      <c r="P258" s="146"/>
      <c r="Q258" s="112"/>
    </row>
    <row r="259" spans="1:17">
      <c r="A259" s="107"/>
      <c r="B259" s="111"/>
      <c r="C259" s="109"/>
      <c r="D259" s="111"/>
      <c r="E259" s="112"/>
      <c r="F259" s="112"/>
      <c r="G259" s="112"/>
      <c r="H259" s="111"/>
      <c r="I259" s="118"/>
      <c r="J259" s="118"/>
      <c r="K259" s="121"/>
      <c r="L259" s="121"/>
      <c r="M259" s="122"/>
      <c r="N259" s="142"/>
      <c r="O259" s="112"/>
      <c r="P259" s="146"/>
      <c r="Q259" s="112"/>
    </row>
    <row r="260" spans="1:17">
      <c r="A260" s="107"/>
      <c r="B260" s="111"/>
      <c r="C260" s="109"/>
      <c r="D260" s="111"/>
      <c r="E260" s="112"/>
      <c r="F260" s="112"/>
      <c r="G260" s="112"/>
      <c r="H260" s="111"/>
      <c r="I260" s="118"/>
      <c r="J260" s="118"/>
      <c r="K260" s="121"/>
      <c r="L260" s="121"/>
      <c r="M260" s="122"/>
      <c r="N260" s="142"/>
      <c r="O260" s="112"/>
      <c r="P260" s="146"/>
      <c r="Q260" s="112"/>
    </row>
    <row r="261" spans="1:17">
      <c r="A261" s="107"/>
      <c r="B261" s="111"/>
      <c r="C261" s="109"/>
      <c r="D261" s="111"/>
      <c r="E261" s="112"/>
      <c r="F261" s="112"/>
      <c r="G261" s="112"/>
      <c r="H261" s="111"/>
      <c r="I261" s="118"/>
      <c r="J261" s="118"/>
      <c r="K261" s="121"/>
      <c r="L261" s="121"/>
      <c r="M261" s="122"/>
      <c r="N261" s="142"/>
      <c r="O261" s="112"/>
      <c r="P261" s="146"/>
      <c r="Q261" s="112"/>
    </row>
    <row r="262" spans="1:17">
      <c r="A262" s="107"/>
      <c r="B262" s="111"/>
      <c r="C262" s="109"/>
      <c r="D262" s="111"/>
      <c r="E262" s="112"/>
      <c r="F262" s="112"/>
      <c r="G262" s="112"/>
      <c r="H262" s="111"/>
      <c r="I262" s="118"/>
      <c r="J262" s="118"/>
      <c r="K262" s="121"/>
      <c r="L262" s="121"/>
      <c r="M262" s="122"/>
      <c r="N262" s="142"/>
      <c r="O262" s="112"/>
      <c r="P262" s="146"/>
      <c r="Q262" s="112"/>
    </row>
    <row r="263" spans="1:17">
      <c r="A263" s="107"/>
      <c r="B263" s="111"/>
      <c r="C263" s="109"/>
      <c r="D263" s="111"/>
      <c r="E263" s="112"/>
      <c r="F263" s="112"/>
      <c r="G263" s="112"/>
      <c r="H263" s="111"/>
      <c r="I263" s="118"/>
      <c r="J263" s="118"/>
      <c r="K263" s="121"/>
      <c r="L263" s="121"/>
      <c r="M263" s="122"/>
      <c r="N263" s="142"/>
      <c r="O263" s="112"/>
      <c r="P263" s="146"/>
      <c r="Q263" s="112"/>
    </row>
    <row r="264" spans="1:17">
      <c r="A264" s="107"/>
      <c r="B264" s="111"/>
      <c r="C264" s="109"/>
      <c r="D264" s="111"/>
      <c r="E264" s="112"/>
      <c r="F264" s="112"/>
      <c r="G264" s="112"/>
      <c r="H264" s="111"/>
      <c r="I264" s="118"/>
      <c r="J264" s="118"/>
      <c r="K264" s="121"/>
      <c r="L264" s="121"/>
      <c r="M264" s="122"/>
      <c r="N264" s="142"/>
      <c r="O264" s="112"/>
      <c r="P264" s="146"/>
      <c r="Q264" s="112"/>
    </row>
    <row r="265" spans="1:17">
      <c r="A265" s="107"/>
      <c r="B265" s="111"/>
      <c r="C265" s="109"/>
      <c r="D265" s="111"/>
      <c r="E265" s="112"/>
      <c r="F265" s="112"/>
      <c r="G265" s="112"/>
      <c r="H265" s="111"/>
      <c r="I265" s="118"/>
      <c r="J265" s="118"/>
      <c r="K265" s="121"/>
      <c r="L265" s="121"/>
      <c r="M265" s="122"/>
      <c r="N265" s="142"/>
      <c r="O265" s="112"/>
      <c r="P265" s="146"/>
      <c r="Q265" s="112"/>
    </row>
    <row r="266" spans="1:17">
      <c r="A266" s="107"/>
      <c r="B266" s="111"/>
      <c r="C266" s="109"/>
      <c r="D266" s="111"/>
      <c r="E266" s="112"/>
      <c r="F266" s="112"/>
      <c r="G266" s="112"/>
      <c r="H266" s="111"/>
      <c r="I266" s="118"/>
      <c r="J266" s="118"/>
      <c r="K266" s="121"/>
      <c r="L266" s="121"/>
      <c r="M266" s="122"/>
      <c r="N266" s="142"/>
      <c r="O266" s="112"/>
      <c r="P266" s="146"/>
      <c r="Q266" s="112"/>
    </row>
    <row r="267" spans="1:17">
      <c r="A267" s="107"/>
      <c r="B267" s="111"/>
      <c r="C267" s="109"/>
      <c r="D267" s="111"/>
      <c r="E267" s="112"/>
      <c r="F267" s="112"/>
      <c r="G267" s="112"/>
      <c r="H267" s="111"/>
      <c r="I267" s="118"/>
      <c r="J267" s="118"/>
      <c r="K267" s="121"/>
      <c r="L267" s="121"/>
      <c r="M267" s="122"/>
      <c r="N267" s="142"/>
      <c r="O267" s="112"/>
      <c r="P267" s="146"/>
      <c r="Q267" s="112"/>
    </row>
    <row r="268" spans="1:17">
      <c r="A268" s="107"/>
      <c r="B268" s="111"/>
      <c r="C268" s="109"/>
      <c r="D268" s="111"/>
      <c r="E268" s="112"/>
      <c r="F268" s="112"/>
      <c r="G268" s="112"/>
      <c r="H268" s="111"/>
      <c r="I268" s="118"/>
      <c r="J268" s="118"/>
      <c r="K268" s="121"/>
      <c r="L268" s="121"/>
      <c r="M268" s="122"/>
      <c r="N268" s="142"/>
      <c r="O268" s="112"/>
      <c r="P268" s="146"/>
      <c r="Q268" s="112"/>
    </row>
    <row r="269" spans="1:17">
      <c r="A269" s="107"/>
      <c r="B269" s="111"/>
      <c r="C269" s="109"/>
      <c r="D269" s="111"/>
      <c r="E269" s="112"/>
      <c r="F269" s="112"/>
      <c r="G269" s="112"/>
      <c r="H269" s="111"/>
      <c r="I269" s="118"/>
      <c r="J269" s="118"/>
      <c r="K269" s="121"/>
      <c r="L269" s="121"/>
      <c r="M269" s="122"/>
      <c r="N269" s="142"/>
      <c r="O269" s="112"/>
      <c r="P269" s="146"/>
      <c r="Q269" s="112"/>
    </row>
    <row r="270" spans="1:17">
      <c r="A270" s="107"/>
      <c r="B270" s="111"/>
      <c r="C270" s="109"/>
      <c r="D270" s="111"/>
      <c r="E270" s="112"/>
      <c r="F270" s="112"/>
      <c r="G270" s="112"/>
      <c r="H270" s="111"/>
      <c r="I270" s="118"/>
      <c r="J270" s="118"/>
      <c r="K270" s="121"/>
      <c r="L270" s="121"/>
      <c r="M270" s="122"/>
      <c r="N270" s="142"/>
      <c r="O270" s="112"/>
      <c r="P270" s="146"/>
      <c r="Q270" s="112"/>
    </row>
    <row r="271" spans="1:17">
      <c r="A271" s="107"/>
      <c r="B271" s="111"/>
      <c r="C271" s="109"/>
      <c r="D271" s="111"/>
      <c r="E271" s="112"/>
      <c r="F271" s="112"/>
      <c r="G271" s="112"/>
      <c r="H271" s="111"/>
      <c r="I271" s="118"/>
      <c r="J271" s="118"/>
      <c r="K271" s="121"/>
      <c r="L271" s="121"/>
      <c r="M271" s="122"/>
      <c r="N271" s="142"/>
      <c r="O271" s="112"/>
      <c r="P271" s="146"/>
      <c r="Q271" s="112"/>
    </row>
    <row r="272" spans="1:17">
      <c r="A272" s="107"/>
      <c r="B272" s="111"/>
      <c r="C272" s="109"/>
      <c r="D272" s="111"/>
      <c r="E272" s="112"/>
      <c r="F272" s="112"/>
      <c r="G272" s="112"/>
      <c r="H272" s="111"/>
      <c r="I272" s="118"/>
      <c r="J272" s="118"/>
      <c r="K272" s="121"/>
      <c r="L272" s="121"/>
      <c r="M272" s="122"/>
      <c r="N272" s="142"/>
      <c r="O272" s="112"/>
      <c r="P272" s="146"/>
      <c r="Q272" s="112"/>
    </row>
    <row r="273" spans="1:17">
      <c r="A273" s="107"/>
      <c r="B273" s="111"/>
      <c r="C273" s="109"/>
      <c r="D273" s="111"/>
      <c r="E273" s="112"/>
      <c r="F273" s="112"/>
      <c r="G273" s="112"/>
      <c r="H273" s="111"/>
      <c r="I273" s="118"/>
      <c r="J273" s="118"/>
      <c r="K273" s="121"/>
      <c r="L273" s="121"/>
      <c r="M273" s="122"/>
      <c r="N273" s="142"/>
      <c r="O273" s="112"/>
      <c r="P273" s="146"/>
      <c r="Q273" s="112"/>
    </row>
    <row r="274" spans="1:17">
      <c r="A274" s="107"/>
      <c r="B274" s="111"/>
      <c r="C274" s="109"/>
      <c r="D274" s="111"/>
      <c r="E274" s="112"/>
      <c r="F274" s="112"/>
      <c r="G274" s="112"/>
      <c r="H274" s="111"/>
      <c r="I274" s="118"/>
      <c r="J274" s="118"/>
      <c r="K274" s="121"/>
      <c r="L274" s="121"/>
      <c r="M274" s="122"/>
      <c r="N274" s="142"/>
      <c r="O274" s="112"/>
      <c r="P274" s="146"/>
      <c r="Q274" s="112"/>
    </row>
    <row r="275" spans="1:17">
      <c r="A275" s="107"/>
      <c r="B275" s="111"/>
      <c r="C275" s="109"/>
      <c r="D275" s="111"/>
      <c r="E275" s="112"/>
      <c r="F275" s="112"/>
      <c r="G275" s="112"/>
      <c r="H275" s="111"/>
      <c r="I275" s="118"/>
      <c r="J275" s="118"/>
      <c r="K275" s="121"/>
      <c r="L275" s="121"/>
      <c r="M275" s="122"/>
      <c r="N275" s="142"/>
      <c r="O275" s="112"/>
      <c r="P275" s="146"/>
      <c r="Q275" s="112"/>
    </row>
    <row r="276" spans="1:17">
      <c r="A276" s="107"/>
      <c r="B276" s="111"/>
      <c r="C276" s="109"/>
      <c r="D276" s="111"/>
      <c r="E276" s="112"/>
      <c r="F276" s="112"/>
      <c r="G276" s="112"/>
      <c r="H276" s="111"/>
      <c r="I276" s="118"/>
      <c r="J276" s="118"/>
      <c r="K276" s="121"/>
      <c r="L276" s="121"/>
      <c r="M276" s="122"/>
      <c r="N276" s="142"/>
      <c r="O276" s="112"/>
      <c r="P276" s="146"/>
      <c r="Q276" s="112"/>
    </row>
    <row r="277" spans="1:17">
      <c r="A277" s="107"/>
      <c r="B277" s="111"/>
      <c r="C277" s="109"/>
      <c r="D277" s="111"/>
      <c r="E277" s="112"/>
      <c r="F277" s="112"/>
      <c r="G277" s="112"/>
      <c r="H277" s="111"/>
      <c r="I277" s="118"/>
      <c r="J277" s="118"/>
      <c r="K277" s="121"/>
      <c r="L277" s="121"/>
      <c r="M277" s="122"/>
      <c r="N277" s="142"/>
      <c r="O277" s="112"/>
      <c r="P277" s="146"/>
      <c r="Q277" s="112"/>
    </row>
    <row r="278" spans="1:17">
      <c r="A278" s="107"/>
      <c r="B278" s="111"/>
      <c r="C278" s="109"/>
      <c r="D278" s="111"/>
      <c r="E278" s="112"/>
      <c r="F278" s="112"/>
      <c r="G278" s="112"/>
      <c r="H278" s="111"/>
      <c r="I278" s="118"/>
      <c r="J278" s="118"/>
      <c r="K278" s="121"/>
      <c r="L278" s="121"/>
      <c r="M278" s="122"/>
      <c r="N278" s="142"/>
      <c r="O278" s="112"/>
      <c r="P278" s="146"/>
      <c r="Q278" s="112"/>
    </row>
    <row r="279" spans="1:17">
      <c r="A279" s="107"/>
      <c r="B279" s="111"/>
      <c r="C279" s="109"/>
      <c r="D279" s="111"/>
      <c r="E279" s="112"/>
      <c r="F279" s="112"/>
      <c r="G279" s="112"/>
      <c r="H279" s="111"/>
      <c r="I279" s="118"/>
      <c r="J279" s="118"/>
      <c r="K279" s="121"/>
      <c r="L279" s="121"/>
      <c r="M279" s="122"/>
      <c r="N279" s="142"/>
      <c r="O279" s="112"/>
      <c r="P279" s="146"/>
      <c r="Q279" s="112"/>
    </row>
    <row r="280" spans="1:17">
      <c r="A280" s="107"/>
      <c r="B280" s="111"/>
      <c r="C280" s="109"/>
      <c r="D280" s="111"/>
      <c r="E280" s="112"/>
      <c r="F280" s="112"/>
      <c r="G280" s="112"/>
      <c r="H280" s="111"/>
      <c r="I280" s="118"/>
      <c r="J280" s="118"/>
      <c r="K280" s="121"/>
      <c r="L280" s="121"/>
      <c r="M280" s="122"/>
      <c r="N280" s="142"/>
      <c r="O280" s="112"/>
      <c r="P280" s="146"/>
      <c r="Q280" s="112"/>
    </row>
    <row r="281" spans="1:17">
      <c r="A281" s="107"/>
      <c r="B281" s="111"/>
      <c r="C281" s="109"/>
      <c r="D281" s="111"/>
      <c r="E281" s="112"/>
      <c r="F281" s="112"/>
      <c r="G281" s="112"/>
      <c r="H281" s="111"/>
      <c r="I281" s="118"/>
      <c r="J281" s="118"/>
      <c r="K281" s="121"/>
      <c r="L281" s="121"/>
      <c r="M281" s="122"/>
      <c r="N281" s="142"/>
      <c r="O281" s="112"/>
      <c r="P281" s="146"/>
      <c r="Q281" s="112"/>
    </row>
    <row r="282" spans="1:17">
      <c r="A282" s="107"/>
      <c r="B282" s="111"/>
      <c r="C282" s="109"/>
      <c r="D282" s="111"/>
      <c r="E282" s="112"/>
      <c r="F282" s="112"/>
      <c r="G282" s="112"/>
      <c r="H282" s="111"/>
      <c r="I282" s="118"/>
      <c r="J282" s="118"/>
      <c r="K282" s="121"/>
      <c r="L282" s="121"/>
      <c r="M282" s="122"/>
      <c r="N282" s="142"/>
      <c r="O282" s="112"/>
      <c r="P282" s="146"/>
      <c r="Q282" s="112"/>
    </row>
    <row r="283" spans="1:17">
      <c r="A283" s="107"/>
      <c r="B283" s="111"/>
      <c r="C283" s="109"/>
      <c r="D283" s="111"/>
      <c r="E283" s="112"/>
      <c r="F283" s="112"/>
      <c r="G283" s="112"/>
      <c r="H283" s="111"/>
      <c r="I283" s="118"/>
      <c r="J283" s="118"/>
      <c r="K283" s="121"/>
      <c r="L283" s="121"/>
      <c r="M283" s="122"/>
      <c r="N283" s="142"/>
      <c r="O283" s="112"/>
      <c r="P283" s="146"/>
      <c r="Q283" s="112"/>
    </row>
    <row r="284" spans="1:17">
      <c r="A284" s="107"/>
      <c r="B284" s="111"/>
      <c r="C284" s="109"/>
      <c r="D284" s="111"/>
      <c r="E284" s="112"/>
      <c r="F284" s="112"/>
      <c r="G284" s="112"/>
      <c r="H284" s="111"/>
      <c r="I284" s="118"/>
      <c r="J284" s="118"/>
      <c r="K284" s="121"/>
      <c r="L284" s="121"/>
      <c r="M284" s="122"/>
      <c r="N284" s="142"/>
      <c r="O284" s="112"/>
      <c r="P284" s="146"/>
      <c r="Q284" s="112"/>
    </row>
    <row r="285" spans="1:17">
      <c r="A285" s="107"/>
      <c r="B285" s="111"/>
      <c r="C285" s="109"/>
      <c r="D285" s="111"/>
      <c r="E285" s="112"/>
      <c r="F285" s="112"/>
      <c r="G285" s="112"/>
      <c r="H285" s="111"/>
      <c r="I285" s="118"/>
      <c r="J285" s="118"/>
      <c r="K285" s="121"/>
      <c r="L285" s="121"/>
      <c r="M285" s="122"/>
      <c r="N285" s="142"/>
      <c r="O285" s="112"/>
      <c r="P285" s="146"/>
      <c r="Q285" s="112"/>
    </row>
    <row r="286" spans="1:17">
      <c r="A286" s="107"/>
      <c r="B286" s="111"/>
      <c r="C286" s="109"/>
      <c r="D286" s="111"/>
      <c r="E286" s="112"/>
      <c r="F286" s="112"/>
      <c r="G286" s="112"/>
      <c r="H286" s="111"/>
      <c r="I286" s="118"/>
      <c r="J286" s="118"/>
      <c r="K286" s="121"/>
      <c r="L286" s="121"/>
      <c r="M286" s="122"/>
      <c r="N286" s="142"/>
      <c r="O286" s="112"/>
      <c r="P286" s="146"/>
      <c r="Q286" s="112"/>
    </row>
    <row r="287" spans="1:17">
      <c r="A287" s="107"/>
      <c r="B287" s="111"/>
      <c r="C287" s="109"/>
      <c r="D287" s="111"/>
      <c r="E287" s="112"/>
      <c r="F287" s="112"/>
      <c r="G287" s="112"/>
      <c r="H287" s="111"/>
      <c r="I287" s="118"/>
      <c r="J287" s="118"/>
      <c r="K287" s="121"/>
      <c r="L287" s="121"/>
      <c r="M287" s="122"/>
      <c r="N287" s="142"/>
      <c r="O287" s="112"/>
      <c r="P287" s="146"/>
      <c r="Q287" s="112"/>
    </row>
    <row r="288" spans="1:17">
      <c r="A288" s="107"/>
      <c r="B288" s="111"/>
      <c r="C288" s="109"/>
      <c r="D288" s="111"/>
      <c r="E288" s="112"/>
      <c r="F288" s="112"/>
      <c r="G288" s="112"/>
      <c r="H288" s="111"/>
      <c r="I288" s="118"/>
      <c r="J288" s="118"/>
      <c r="K288" s="121"/>
      <c r="L288" s="121"/>
      <c r="M288" s="122"/>
      <c r="N288" s="142"/>
      <c r="O288" s="112"/>
      <c r="P288" s="146"/>
      <c r="Q288" s="112"/>
    </row>
    <row r="289" spans="1:17">
      <c r="A289" s="107"/>
      <c r="B289" s="111"/>
      <c r="C289" s="109"/>
      <c r="D289" s="111"/>
      <c r="E289" s="112"/>
      <c r="F289" s="112"/>
      <c r="G289" s="112"/>
      <c r="H289" s="111"/>
      <c r="I289" s="118"/>
      <c r="J289" s="118"/>
      <c r="K289" s="121"/>
      <c r="L289" s="121"/>
      <c r="M289" s="122"/>
      <c r="N289" s="142"/>
      <c r="O289" s="112"/>
      <c r="P289" s="146"/>
      <c r="Q289" s="112"/>
    </row>
    <row r="290" spans="1:17">
      <c r="A290" s="107"/>
      <c r="B290" s="111"/>
      <c r="C290" s="109"/>
      <c r="D290" s="111"/>
      <c r="E290" s="112"/>
      <c r="F290" s="112"/>
      <c r="G290" s="112"/>
      <c r="H290" s="111"/>
      <c r="I290" s="118"/>
      <c r="J290" s="118"/>
      <c r="K290" s="121"/>
      <c r="L290" s="121"/>
      <c r="M290" s="122"/>
      <c r="N290" s="142"/>
      <c r="O290" s="112"/>
      <c r="P290" s="146"/>
      <c r="Q290" s="112"/>
    </row>
    <row r="291" spans="1:17">
      <c r="A291" s="107"/>
      <c r="B291" s="111"/>
      <c r="C291" s="109"/>
      <c r="D291" s="111"/>
      <c r="E291" s="112"/>
      <c r="F291" s="112"/>
      <c r="G291" s="112"/>
      <c r="H291" s="111"/>
      <c r="I291" s="118"/>
      <c r="J291" s="118"/>
      <c r="K291" s="121"/>
      <c r="L291" s="121"/>
      <c r="M291" s="122"/>
      <c r="N291" s="142"/>
      <c r="O291" s="112"/>
      <c r="P291" s="146"/>
      <c r="Q291" s="112"/>
    </row>
    <row r="292" spans="1:17">
      <c r="A292" s="107"/>
      <c r="B292" s="111"/>
      <c r="C292" s="109"/>
      <c r="D292" s="111"/>
      <c r="E292" s="112"/>
      <c r="F292" s="112"/>
      <c r="G292" s="112"/>
      <c r="H292" s="111"/>
      <c r="I292" s="118"/>
      <c r="J292" s="118"/>
      <c r="K292" s="121"/>
      <c r="L292" s="121"/>
      <c r="M292" s="122"/>
      <c r="N292" s="142"/>
      <c r="O292" s="112"/>
      <c r="P292" s="146"/>
      <c r="Q292" s="112"/>
    </row>
    <row r="293" spans="1:17">
      <c r="A293" s="107"/>
      <c r="B293" s="111"/>
      <c r="C293" s="109"/>
      <c r="D293" s="111"/>
      <c r="E293" s="112"/>
      <c r="F293" s="112"/>
      <c r="G293" s="112"/>
      <c r="H293" s="111"/>
      <c r="I293" s="118"/>
      <c r="J293" s="118"/>
      <c r="K293" s="121"/>
      <c r="L293" s="121"/>
      <c r="M293" s="122"/>
      <c r="N293" s="142"/>
      <c r="O293" s="112"/>
      <c r="P293" s="146"/>
      <c r="Q293" s="112"/>
    </row>
    <row r="294" spans="1:17">
      <c r="A294" s="107"/>
      <c r="B294" s="111"/>
      <c r="C294" s="109"/>
      <c r="D294" s="111"/>
      <c r="E294" s="112"/>
      <c r="F294" s="112"/>
      <c r="G294" s="112"/>
      <c r="H294" s="111"/>
      <c r="I294" s="118"/>
      <c r="J294" s="118"/>
      <c r="K294" s="121"/>
      <c r="L294" s="121"/>
      <c r="M294" s="122"/>
      <c r="N294" s="142"/>
      <c r="O294" s="112"/>
      <c r="P294" s="146"/>
      <c r="Q294" s="112"/>
    </row>
    <row r="295" spans="1:17">
      <c r="A295" s="107"/>
      <c r="B295" s="111"/>
      <c r="C295" s="109"/>
      <c r="D295" s="111"/>
      <c r="E295" s="112"/>
      <c r="F295" s="112"/>
      <c r="G295" s="112"/>
      <c r="H295" s="111"/>
      <c r="I295" s="118"/>
      <c r="J295" s="118"/>
      <c r="K295" s="121"/>
      <c r="L295" s="121"/>
      <c r="M295" s="122"/>
      <c r="N295" s="142"/>
      <c r="O295" s="112"/>
      <c r="P295" s="146"/>
      <c r="Q295" s="112"/>
    </row>
    <row r="296" spans="1:17">
      <c r="A296" s="107"/>
      <c r="B296" s="111"/>
      <c r="C296" s="109"/>
      <c r="D296" s="111"/>
      <c r="E296" s="112"/>
      <c r="F296" s="112"/>
      <c r="G296" s="112"/>
      <c r="H296" s="111"/>
      <c r="I296" s="118"/>
      <c r="J296" s="118"/>
      <c r="K296" s="121"/>
      <c r="L296" s="121"/>
      <c r="M296" s="122"/>
      <c r="N296" s="142"/>
      <c r="O296" s="112"/>
      <c r="P296" s="146"/>
      <c r="Q296" s="112"/>
    </row>
    <row r="297" spans="1:17">
      <c r="A297" s="107"/>
      <c r="B297" s="111"/>
      <c r="C297" s="109"/>
      <c r="D297" s="111"/>
      <c r="E297" s="112"/>
      <c r="F297" s="112"/>
      <c r="G297" s="112"/>
      <c r="H297" s="111"/>
      <c r="I297" s="118"/>
      <c r="J297" s="118"/>
      <c r="K297" s="121"/>
      <c r="L297" s="121"/>
      <c r="M297" s="122"/>
      <c r="N297" s="142"/>
      <c r="O297" s="112"/>
      <c r="P297" s="146"/>
      <c r="Q297" s="112"/>
    </row>
    <row r="298" spans="1:17">
      <c r="A298" s="107"/>
      <c r="B298" s="111"/>
      <c r="C298" s="109"/>
      <c r="D298" s="111"/>
      <c r="E298" s="112"/>
      <c r="F298" s="112"/>
      <c r="G298" s="112"/>
      <c r="H298" s="111"/>
      <c r="I298" s="118"/>
      <c r="J298" s="118"/>
      <c r="K298" s="121"/>
      <c r="L298" s="121"/>
      <c r="M298" s="122"/>
      <c r="N298" s="142"/>
      <c r="O298" s="112"/>
      <c r="P298" s="146"/>
      <c r="Q298" s="112"/>
    </row>
    <row r="299" spans="1:17">
      <c r="A299" s="107"/>
      <c r="B299" s="111"/>
      <c r="C299" s="109"/>
      <c r="D299" s="111"/>
      <c r="E299" s="112"/>
      <c r="F299" s="112"/>
      <c r="G299" s="112"/>
      <c r="H299" s="111"/>
      <c r="I299" s="118"/>
      <c r="J299" s="118"/>
      <c r="K299" s="121"/>
      <c r="L299" s="121"/>
      <c r="M299" s="122"/>
      <c r="N299" s="142"/>
      <c r="O299" s="112"/>
      <c r="P299" s="146"/>
      <c r="Q299" s="112"/>
    </row>
    <row r="300" spans="1:17">
      <c r="A300" s="107"/>
      <c r="B300" s="111"/>
      <c r="C300" s="109"/>
      <c r="D300" s="111"/>
      <c r="E300" s="112"/>
      <c r="F300" s="112"/>
      <c r="G300" s="112"/>
      <c r="H300" s="111"/>
      <c r="I300" s="118"/>
      <c r="J300" s="118"/>
      <c r="K300" s="121"/>
      <c r="L300" s="121"/>
      <c r="M300" s="122"/>
      <c r="N300" s="142"/>
      <c r="O300" s="112"/>
      <c r="P300" s="146"/>
      <c r="Q300" s="112"/>
    </row>
    <row r="301" spans="1:17">
      <c r="A301" s="107"/>
      <c r="B301" s="111"/>
      <c r="C301" s="109"/>
      <c r="D301" s="111"/>
      <c r="E301" s="112"/>
      <c r="F301" s="112"/>
      <c r="G301" s="112"/>
      <c r="H301" s="111"/>
      <c r="I301" s="118"/>
      <c r="J301" s="118"/>
      <c r="K301" s="121"/>
      <c r="L301" s="121"/>
      <c r="M301" s="122"/>
      <c r="N301" s="142"/>
      <c r="O301" s="112"/>
      <c r="P301" s="146"/>
      <c r="Q301" s="112"/>
    </row>
    <row r="302" spans="1:17">
      <c r="A302" s="107"/>
      <c r="B302" s="111"/>
      <c r="C302" s="109"/>
      <c r="D302" s="111"/>
      <c r="E302" s="112"/>
      <c r="F302" s="112"/>
      <c r="G302" s="112"/>
      <c r="H302" s="111"/>
      <c r="I302" s="118"/>
      <c r="J302" s="118"/>
      <c r="K302" s="121"/>
      <c r="L302" s="121"/>
      <c r="M302" s="122"/>
      <c r="N302" s="142"/>
      <c r="O302" s="112"/>
      <c r="P302" s="146"/>
      <c r="Q302" s="112"/>
    </row>
    <row r="303" spans="1:17">
      <c r="A303" s="107"/>
      <c r="B303" s="111"/>
      <c r="C303" s="109"/>
      <c r="D303" s="111"/>
      <c r="E303" s="112"/>
      <c r="F303" s="112"/>
      <c r="G303" s="112"/>
      <c r="H303" s="111"/>
      <c r="I303" s="118"/>
      <c r="J303" s="118"/>
      <c r="K303" s="121"/>
      <c r="L303" s="121"/>
      <c r="M303" s="122"/>
      <c r="N303" s="142"/>
      <c r="O303" s="112"/>
      <c r="P303" s="146"/>
      <c r="Q303" s="112"/>
    </row>
    <row r="304" spans="1:17">
      <c r="A304" s="107"/>
      <c r="B304" s="111"/>
      <c r="C304" s="109"/>
      <c r="D304" s="111"/>
      <c r="E304" s="112"/>
      <c r="F304" s="112"/>
      <c r="G304" s="112"/>
      <c r="H304" s="111"/>
      <c r="I304" s="118"/>
      <c r="J304" s="118"/>
      <c r="K304" s="121"/>
      <c r="L304" s="121"/>
      <c r="M304" s="122"/>
      <c r="N304" s="142"/>
      <c r="O304" s="112"/>
      <c r="P304" s="146"/>
      <c r="Q304" s="112"/>
    </row>
    <row r="305" spans="1:17">
      <c r="A305" s="107"/>
      <c r="B305" s="111"/>
      <c r="C305" s="109"/>
      <c r="D305" s="111"/>
      <c r="E305" s="112"/>
      <c r="F305" s="112"/>
      <c r="G305" s="112"/>
      <c r="H305" s="111"/>
      <c r="I305" s="118"/>
      <c r="J305" s="118"/>
      <c r="K305" s="121"/>
      <c r="L305" s="121"/>
      <c r="M305" s="122"/>
      <c r="N305" s="142"/>
      <c r="O305" s="112"/>
      <c r="P305" s="146"/>
      <c r="Q305" s="112"/>
    </row>
    <row r="306" spans="1:17">
      <c r="A306" s="107"/>
      <c r="B306" s="111"/>
      <c r="C306" s="109"/>
      <c r="D306" s="111"/>
      <c r="E306" s="112"/>
      <c r="F306" s="112"/>
      <c r="G306" s="112"/>
      <c r="H306" s="111"/>
      <c r="I306" s="118"/>
      <c r="J306" s="118"/>
      <c r="K306" s="121"/>
      <c r="L306" s="121"/>
      <c r="M306" s="122"/>
      <c r="N306" s="142"/>
      <c r="O306" s="112"/>
      <c r="P306" s="146"/>
      <c r="Q306" s="112"/>
    </row>
    <row r="307" spans="1:17">
      <c r="A307" s="107"/>
      <c r="B307" s="111"/>
      <c r="C307" s="109"/>
      <c r="D307" s="111"/>
      <c r="E307" s="112"/>
      <c r="F307" s="112"/>
      <c r="G307" s="112"/>
      <c r="H307" s="111"/>
      <c r="I307" s="118"/>
      <c r="J307" s="118"/>
      <c r="K307" s="121"/>
      <c r="L307" s="121"/>
      <c r="M307" s="122"/>
      <c r="N307" s="142"/>
      <c r="O307" s="112"/>
      <c r="P307" s="146"/>
      <c r="Q307" s="112"/>
    </row>
    <row r="308" spans="1:17">
      <c r="A308" s="107"/>
      <c r="B308" s="111"/>
      <c r="C308" s="109"/>
      <c r="D308" s="111"/>
      <c r="E308" s="112"/>
      <c r="F308" s="112"/>
      <c r="G308" s="112"/>
      <c r="H308" s="111"/>
      <c r="I308" s="118"/>
      <c r="J308" s="118"/>
      <c r="K308" s="121"/>
      <c r="L308" s="121"/>
      <c r="M308" s="122"/>
      <c r="N308" s="142"/>
      <c r="O308" s="112"/>
      <c r="P308" s="146"/>
      <c r="Q308" s="112"/>
    </row>
    <row r="309" spans="1:17">
      <c r="A309" s="107"/>
      <c r="B309" s="111"/>
      <c r="C309" s="109"/>
      <c r="D309" s="111"/>
      <c r="E309" s="112"/>
      <c r="F309" s="112"/>
      <c r="G309" s="112"/>
      <c r="H309" s="111"/>
      <c r="I309" s="118"/>
      <c r="J309" s="118"/>
      <c r="K309" s="121"/>
      <c r="L309" s="121"/>
      <c r="M309" s="122"/>
      <c r="N309" s="142"/>
      <c r="O309" s="112"/>
      <c r="P309" s="146"/>
      <c r="Q309" s="112"/>
    </row>
    <row r="310" spans="1:17">
      <c r="A310" s="107"/>
      <c r="B310" s="111"/>
      <c r="C310" s="109"/>
      <c r="D310" s="111"/>
      <c r="E310" s="112"/>
      <c r="F310" s="112"/>
      <c r="G310" s="112"/>
      <c r="H310" s="111"/>
      <c r="I310" s="118"/>
      <c r="J310" s="118"/>
      <c r="K310" s="121"/>
      <c r="L310" s="121"/>
      <c r="M310" s="122"/>
      <c r="N310" s="142"/>
      <c r="O310" s="112"/>
      <c r="P310" s="146"/>
      <c r="Q310" s="112"/>
    </row>
    <row r="311" spans="1:17">
      <c r="A311" s="107"/>
      <c r="B311" s="111"/>
      <c r="C311" s="109"/>
      <c r="D311" s="111"/>
      <c r="E311" s="112"/>
      <c r="F311" s="112"/>
      <c r="G311" s="112"/>
      <c r="H311" s="111"/>
      <c r="I311" s="118"/>
      <c r="J311" s="118"/>
      <c r="K311" s="121"/>
      <c r="L311" s="121"/>
      <c r="M311" s="122"/>
      <c r="N311" s="142"/>
      <c r="O311" s="112"/>
      <c r="P311" s="146"/>
      <c r="Q311" s="112"/>
    </row>
    <row r="312" spans="1:17">
      <c r="A312" s="107"/>
      <c r="B312" s="111"/>
      <c r="C312" s="109"/>
      <c r="D312" s="111"/>
      <c r="E312" s="112"/>
      <c r="F312" s="112"/>
      <c r="G312" s="112"/>
      <c r="H312" s="111"/>
      <c r="I312" s="118"/>
      <c r="J312" s="118"/>
      <c r="K312" s="121"/>
      <c r="L312" s="121"/>
      <c r="M312" s="122"/>
      <c r="N312" s="142"/>
      <c r="O312" s="112"/>
      <c r="P312" s="146"/>
      <c r="Q312" s="112"/>
    </row>
    <row r="313" spans="1:17">
      <c r="A313" s="107"/>
      <c r="B313" s="111"/>
      <c r="C313" s="109"/>
      <c r="D313" s="111"/>
      <c r="E313" s="112"/>
      <c r="F313" s="112"/>
      <c r="G313" s="112"/>
      <c r="H313" s="111"/>
      <c r="I313" s="118"/>
      <c r="J313" s="118"/>
      <c r="K313" s="121"/>
      <c r="L313" s="121"/>
      <c r="M313" s="122"/>
      <c r="N313" s="142"/>
      <c r="O313" s="112"/>
      <c r="P313" s="146"/>
      <c r="Q313" s="112"/>
    </row>
    <row r="314" spans="1:17">
      <c r="A314" s="107"/>
      <c r="B314" s="111"/>
      <c r="C314" s="109"/>
      <c r="D314" s="111"/>
      <c r="E314" s="112"/>
      <c r="F314" s="112"/>
      <c r="G314" s="112"/>
      <c r="H314" s="111"/>
      <c r="I314" s="118"/>
      <c r="J314" s="118"/>
      <c r="K314" s="121"/>
      <c r="L314" s="121"/>
      <c r="M314" s="122"/>
      <c r="N314" s="142"/>
      <c r="O314" s="112"/>
      <c r="P314" s="146"/>
      <c r="Q314" s="112"/>
    </row>
    <row r="315" spans="1:17">
      <c r="A315" s="107"/>
      <c r="B315" s="111"/>
      <c r="C315" s="109"/>
      <c r="D315" s="111"/>
      <c r="E315" s="112"/>
      <c r="F315" s="112"/>
      <c r="G315" s="112"/>
      <c r="H315" s="111"/>
      <c r="I315" s="118"/>
      <c r="J315" s="118"/>
      <c r="K315" s="121"/>
      <c r="L315" s="121"/>
      <c r="M315" s="122"/>
      <c r="N315" s="142"/>
      <c r="O315" s="112"/>
      <c r="P315" s="146"/>
      <c r="Q315" s="112"/>
    </row>
    <row r="316" spans="1:17">
      <c r="A316" s="107"/>
      <c r="B316" s="111"/>
      <c r="C316" s="109"/>
      <c r="D316" s="111"/>
      <c r="E316" s="112"/>
      <c r="F316" s="112"/>
      <c r="G316" s="112"/>
      <c r="H316" s="111"/>
      <c r="I316" s="118"/>
      <c r="J316" s="118"/>
      <c r="K316" s="121"/>
      <c r="L316" s="121"/>
      <c r="M316" s="122"/>
      <c r="N316" s="142"/>
      <c r="O316" s="112"/>
      <c r="P316" s="146"/>
      <c r="Q316" s="112"/>
    </row>
    <row r="317" spans="1:17">
      <c r="A317" s="107"/>
      <c r="B317" s="111"/>
      <c r="C317" s="109"/>
      <c r="D317" s="111"/>
      <c r="E317" s="112"/>
      <c r="F317" s="112"/>
      <c r="G317" s="112"/>
      <c r="H317" s="111"/>
      <c r="I317" s="118"/>
      <c r="J317" s="118"/>
      <c r="K317" s="121"/>
      <c r="L317" s="121"/>
      <c r="M317" s="122"/>
      <c r="N317" s="142"/>
      <c r="O317" s="112"/>
      <c r="P317" s="146"/>
      <c r="Q317" s="112"/>
    </row>
    <row r="318" spans="1:17">
      <c r="A318" s="107"/>
      <c r="B318" s="111"/>
      <c r="C318" s="109"/>
      <c r="D318" s="111"/>
      <c r="E318" s="112"/>
      <c r="F318" s="112"/>
      <c r="G318" s="112"/>
      <c r="H318" s="111"/>
      <c r="I318" s="118"/>
      <c r="J318" s="118"/>
      <c r="K318" s="121"/>
      <c r="L318" s="121"/>
      <c r="M318" s="122"/>
      <c r="N318" s="142"/>
      <c r="O318" s="112"/>
      <c r="P318" s="146"/>
      <c r="Q318" s="112"/>
    </row>
    <row r="319" spans="1:17">
      <c r="A319" s="107"/>
      <c r="B319" s="111"/>
      <c r="C319" s="109"/>
      <c r="D319" s="111"/>
      <c r="E319" s="112"/>
      <c r="F319" s="112"/>
      <c r="G319" s="112"/>
      <c r="H319" s="111"/>
      <c r="I319" s="118"/>
      <c r="J319" s="118"/>
      <c r="K319" s="121"/>
      <c r="L319" s="121"/>
      <c r="M319" s="122"/>
      <c r="N319" s="142"/>
      <c r="O319" s="112"/>
      <c r="P319" s="146"/>
      <c r="Q319" s="112"/>
    </row>
    <row r="320" spans="1:17">
      <c r="A320" s="107"/>
      <c r="B320" s="111"/>
      <c r="C320" s="109"/>
      <c r="D320" s="111"/>
      <c r="E320" s="112"/>
      <c r="F320" s="112"/>
      <c r="G320" s="112"/>
      <c r="H320" s="111"/>
      <c r="I320" s="118"/>
      <c r="J320" s="118"/>
      <c r="K320" s="121"/>
      <c r="L320" s="121"/>
      <c r="M320" s="122"/>
      <c r="N320" s="142"/>
      <c r="O320" s="112"/>
      <c r="P320" s="146"/>
      <c r="Q320" s="112"/>
    </row>
    <row r="321" spans="1:17">
      <c r="A321" s="107"/>
      <c r="B321" s="111"/>
      <c r="C321" s="109"/>
      <c r="D321" s="111"/>
      <c r="E321" s="112"/>
      <c r="F321" s="112"/>
      <c r="G321" s="112"/>
      <c r="H321" s="111"/>
      <c r="I321" s="118"/>
      <c r="J321" s="118"/>
      <c r="K321" s="121"/>
      <c r="L321" s="121"/>
      <c r="M321" s="122"/>
      <c r="N321" s="142"/>
      <c r="O321" s="112"/>
      <c r="P321" s="146"/>
      <c r="Q321" s="112"/>
    </row>
    <row r="322" spans="1:17">
      <c r="A322" s="107"/>
      <c r="B322" s="111"/>
      <c r="C322" s="109"/>
      <c r="D322" s="111"/>
      <c r="E322" s="112"/>
      <c r="F322" s="112"/>
      <c r="G322" s="112"/>
      <c r="H322" s="111"/>
      <c r="I322" s="118"/>
      <c r="J322" s="118"/>
      <c r="K322" s="121"/>
      <c r="L322" s="121"/>
      <c r="M322" s="122"/>
      <c r="N322" s="142"/>
      <c r="O322" s="112"/>
      <c r="P322" s="146"/>
      <c r="Q322" s="112"/>
    </row>
    <row r="323" spans="1:17">
      <c r="A323" s="107"/>
      <c r="B323" s="111"/>
      <c r="C323" s="109"/>
      <c r="D323" s="111"/>
      <c r="E323" s="112"/>
      <c r="F323" s="112"/>
      <c r="G323" s="112"/>
      <c r="H323" s="111"/>
      <c r="I323" s="118"/>
      <c r="J323" s="118"/>
      <c r="K323" s="121"/>
      <c r="L323" s="121"/>
      <c r="M323" s="122"/>
      <c r="N323" s="142"/>
      <c r="O323" s="112"/>
      <c r="P323" s="146"/>
      <c r="Q323" s="112"/>
    </row>
    <row r="324" spans="1:17">
      <c r="A324" s="107"/>
      <c r="B324" s="111"/>
      <c r="C324" s="109"/>
      <c r="D324" s="111"/>
      <c r="E324" s="112"/>
      <c r="F324" s="112"/>
      <c r="G324" s="112"/>
      <c r="H324" s="111"/>
      <c r="I324" s="118"/>
      <c r="J324" s="118"/>
      <c r="K324" s="121"/>
      <c r="L324" s="121"/>
      <c r="M324" s="122"/>
      <c r="N324" s="142"/>
      <c r="O324" s="112"/>
      <c r="P324" s="146"/>
      <c r="Q324" s="112"/>
    </row>
    <row r="325" spans="1:17">
      <c r="A325" s="107"/>
      <c r="B325" s="111"/>
      <c r="C325" s="109"/>
      <c r="D325" s="111"/>
      <c r="E325" s="112"/>
      <c r="F325" s="112"/>
      <c r="G325" s="112"/>
      <c r="H325" s="111"/>
      <c r="I325" s="118"/>
      <c r="J325" s="118"/>
      <c r="K325" s="121"/>
      <c r="L325" s="121"/>
      <c r="M325" s="122"/>
      <c r="N325" s="142"/>
      <c r="O325" s="112"/>
      <c r="P325" s="146"/>
      <c r="Q325" s="112"/>
    </row>
    <row r="326" spans="1:17">
      <c r="A326" s="107"/>
      <c r="B326" s="111"/>
      <c r="C326" s="109"/>
      <c r="D326" s="111"/>
      <c r="E326" s="112"/>
      <c r="F326" s="112"/>
      <c r="G326" s="112"/>
      <c r="H326" s="111"/>
      <c r="I326" s="118"/>
      <c r="J326" s="118"/>
      <c r="K326" s="121"/>
      <c r="L326" s="121"/>
      <c r="M326" s="122"/>
      <c r="N326" s="142"/>
      <c r="O326" s="112"/>
      <c r="P326" s="146"/>
      <c r="Q326" s="112"/>
    </row>
    <row r="327" spans="1:17">
      <c r="A327" s="107"/>
      <c r="B327" s="111"/>
      <c r="C327" s="109"/>
      <c r="D327" s="111"/>
      <c r="E327" s="112"/>
      <c r="F327" s="112"/>
      <c r="G327" s="112"/>
      <c r="H327" s="111"/>
      <c r="I327" s="118"/>
      <c r="J327" s="118"/>
      <c r="K327" s="121"/>
      <c r="L327" s="121"/>
      <c r="M327" s="122"/>
      <c r="N327" s="142"/>
      <c r="O327" s="112"/>
      <c r="P327" s="146"/>
      <c r="Q327" s="112"/>
    </row>
    <row r="328" spans="1:17">
      <c r="A328" s="107"/>
      <c r="B328" s="111"/>
      <c r="C328" s="109"/>
      <c r="D328" s="111"/>
      <c r="E328" s="112"/>
      <c r="F328" s="112"/>
      <c r="G328" s="112"/>
      <c r="H328" s="111"/>
      <c r="I328" s="118"/>
      <c r="J328" s="118"/>
      <c r="K328" s="121"/>
      <c r="L328" s="121"/>
      <c r="M328" s="122"/>
      <c r="N328" s="142"/>
      <c r="O328" s="112"/>
      <c r="P328" s="146"/>
      <c r="Q328" s="112"/>
    </row>
    <row r="329" spans="1:17">
      <c r="A329" s="107"/>
      <c r="B329" s="111"/>
      <c r="C329" s="109"/>
      <c r="D329" s="111"/>
      <c r="E329" s="112"/>
      <c r="F329" s="112"/>
      <c r="G329" s="112"/>
      <c r="H329" s="111"/>
      <c r="I329" s="118"/>
      <c r="J329" s="118"/>
      <c r="K329" s="121"/>
      <c r="L329" s="121"/>
      <c r="M329" s="122"/>
      <c r="N329" s="142"/>
      <c r="O329" s="112"/>
      <c r="P329" s="146"/>
      <c r="Q329" s="112"/>
    </row>
    <row r="330" spans="1:17">
      <c r="A330" s="107"/>
      <c r="B330" s="111"/>
      <c r="C330" s="109"/>
      <c r="D330" s="111"/>
      <c r="E330" s="112"/>
      <c r="F330" s="112"/>
      <c r="G330" s="112"/>
      <c r="H330" s="111"/>
      <c r="I330" s="118"/>
      <c r="J330" s="118"/>
      <c r="K330" s="121"/>
      <c r="L330" s="121"/>
      <c r="M330" s="122"/>
      <c r="N330" s="142"/>
      <c r="O330" s="112"/>
      <c r="P330" s="146"/>
      <c r="Q330" s="112"/>
    </row>
    <row r="331" spans="1:17">
      <c r="A331" s="107"/>
      <c r="B331" s="111"/>
      <c r="C331" s="109"/>
      <c r="D331" s="111"/>
      <c r="E331" s="112"/>
      <c r="F331" s="112"/>
      <c r="G331" s="112"/>
      <c r="H331" s="111"/>
      <c r="I331" s="118"/>
      <c r="J331" s="118"/>
      <c r="K331" s="121"/>
      <c r="L331" s="121"/>
      <c r="M331" s="122"/>
      <c r="N331" s="142"/>
      <c r="O331" s="112"/>
      <c r="P331" s="146"/>
      <c r="Q331" s="112"/>
    </row>
    <row r="332" spans="1:17">
      <c r="A332" s="107"/>
      <c r="B332" s="111"/>
      <c r="C332" s="109"/>
      <c r="D332" s="111"/>
      <c r="E332" s="112"/>
      <c r="F332" s="112"/>
      <c r="G332" s="112"/>
      <c r="H332" s="111"/>
      <c r="I332" s="118"/>
      <c r="J332" s="118"/>
      <c r="K332" s="121"/>
      <c r="L332" s="121"/>
      <c r="M332" s="122"/>
      <c r="N332" s="142"/>
      <c r="O332" s="112"/>
      <c r="P332" s="146"/>
      <c r="Q332" s="112"/>
    </row>
    <row r="333" spans="1:17">
      <c r="A333" s="107"/>
      <c r="B333" s="111"/>
      <c r="C333" s="109"/>
      <c r="D333" s="111"/>
      <c r="E333" s="112"/>
      <c r="F333" s="112"/>
      <c r="G333" s="112"/>
      <c r="H333" s="111"/>
      <c r="I333" s="118"/>
      <c r="J333" s="118"/>
      <c r="K333" s="121"/>
      <c r="L333" s="121"/>
      <c r="M333" s="122"/>
      <c r="N333" s="142"/>
      <c r="O333" s="112"/>
      <c r="P333" s="146"/>
      <c r="Q333" s="112"/>
    </row>
    <row r="334" spans="1:17">
      <c r="A334" s="107"/>
      <c r="B334" s="111"/>
      <c r="C334" s="109"/>
      <c r="D334" s="111"/>
      <c r="E334" s="112"/>
      <c r="F334" s="112"/>
      <c r="G334" s="112"/>
      <c r="H334" s="111"/>
      <c r="I334" s="118"/>
      <c r="J334" s="118"/>
      <c r="K334" s="121"/>
      <c r="L334" s="121"/>
      <c r="M334" s="122"/>
      <c r="N334" s="142"/>
      <c r="O334" s="112"/>
      <c r="P334" s="146"/>
      <c r="Q334" s="112"/>
    </row>
    <row r="335" spans="1:17">
      <c r="A335" s="107"/>
      <c r="B335" s="111"/>
      <c r="C335" s="109"/>
      <c r="D335" s="111"/>
      <c r="E335" s="112"/>
      <c r="F335" s="112"/>
      <c r="G335" s="112"/>
      <c r="H335" s="111"/>
      <c r="I335" s="118"/>
      <c r="J335" s="118"/>
      <c r="K335" s="121"/>
      <c r="L335" s="121"/>
      <c r="M335" s="122"/>
      <c r="N335" s="142"/>
      <c r="O335" s="112"/>
      <c r="P335" s="146"/>
      <c r="Q335" s="112"/>
    </row>
    <row r="336" spans="1:17">
      <c r="A336" s="107"/>
      <c r="B336" s="111"/>
      <c r="C336" s="109"/>
      <c r="D336" s="111"/>
      <c r="E336" s="112"/>
      <c r="F336" s="112"/>
      <c r="G336" s="112"/>
      <c r="H336" s="111"/>
      <c r="I336" s="118"/>
      <c r="J336" s="118"/>
      <c r="K336" s="121"/>
      <c r="L336" s="121"/>
      <c r="M336" s="122"/>
      <c r="N336" s="142"/>
      <c r="O336" s="112"/>
      <c r="P336" s="146"/>
      <c r="Q336" s="112"/>
    </row>
    <row r="337" spans="1:17">
      <c r="A337" s="107"/>
      <c r="B337" s="111"/>
      <c r="C337" s="109"/>
      <c r="D337" s="111"/>
      <c r="E337" s="112"/>
      <c r="F337" s="112"/>
      <c r="G337" s="112"/>
      <c r="H337" s="111"/>
      <c r="I337" s="118"/>
      <c r="J337" s="118"/>
      <c r="K337" s="121"/>
      <c r="L337" s="121"/>
      <c r="M337" s="122"/>
      <c r="N337" s="142"/>
      <c r="O337" s="112"/>
      <c r="P337" s="146"/>
      <c r="Q337" s="112"/>
    </row>
    <row r="338" spans="1:17">
      <c r="A338" s="107"/>
      <c r="B338" s="111"/>
      <c r="C338" s="109"/>
      <c r="D338" s="111"/>
      <c r="E338" s="112"/>
      <c r="F338" s="112"/>
      <c r="G338" s="112"/>
      <c r="H338" s="111"/>
      <c r="I338" s="118"/>
      <c r="J338" s="118"/>
      <c r="K338" s="121"/>
      <c r="L338" s="121"/>
      <c r="M338" s="122"/>
      <c r="N338" s="142"/>
      <c r="O338" s="112"/>
      <c r="P338" s="146"/>
      <c r="Q338" s="112"/>
    </row>
    <row r="339" spans="1:17">
      <c r="A339" s="107"/>
      <c r="B339" s="111"/>
      <c r="C339" s="109"/>
      <c r="D339" s="111"/>
      <c r="E339" s="112"/>
      <c r="F339" s="112"/>
      <c r="G339" s="112"/>
      <c r="H339" s="111"/>
      <c r="I339" s="118"/>
      <c r="J339" s="118"/>
      <c r="K339" s="121"/>
      <c r="L339" s="121"/>
      <c r="M339" s="122"/>
      <c r="N339" s="142"/>
      <c r="O339" s="112"/>
      <c r="P339" s="146"/>
      <c r="Q339" s="112"/>
    </row>
    <row r="340" spans="1:17">
      <c r="A340" s="107"/>
      <c r="B340" s="111"/>
      <c r="C340" s="109"/>
      <c r="D340" s="111"/>
      <c r="E340" s="112"/>
      <c r="F340" s="112"/>
      <c r="G340" s="112"/>
      <c r="H340" s="111"/>
      <c r="I340" s="118"/>
      <c r="J340" s="118"/>
      <c r="K340" s="121"/>
      <c r="L340" s="121"/>
      <c r="M340" s="122"/>
      <c r="N340" s="142"/>
      <c r="O340" s="112"/>
      <c r="P340" s="146"/>
      <c r="Q340" s="112"/>
    </row>
    <row r="341" spans="1:17">
      <c r="A341" s="107"/>
      <c r="B341" s="111"/>
      <c r="C341" s="109"/>
      <c r="D341" s="111"/>
      <c r="E341" s="112"/>
      <c r="F341" s="112"/>
      <c r="G341" s="112"/>
      <c r="H341" s="111"/>
      <c r="I341" s="118"/>
      <c r="J341" s="118"/>
      <c r="K341" s="121"/>
      <c r="L341" s="121"/>
      <c r="M341" s="122"/>
      <c r="N341" s="142"/>
      <c r="O341" s="112"/>
      <c r="P341" s="146"/>
      <c r="Q341" s="112"/>
    </row>
    <row r="342" spans="1:17">
      <c r="A342" s="107"/>
      <c r="B342" s="111"/>
      <c r="C342" s="109"/>
      <c r="D342" s="111"/>
      <c r="E342" s="112"/>
      <c r="F342" s="112"/>
      <c r="G342" s="112"/>
      <c r="H342" s="111"/>
      <c r="I342" s="118"/>
      <c r="J342" s="118"/>
      <c r="K342" s="121"/>
      <c r="L342" s="121"/>
      <c r="M342" s="122"/>
      <c r="N342" s="142"/>
      <c r="O342" s="112"/>
      <c r="P342" s="146"/>
      <c r="Q342" s="112"/>
    </row>
    <row r="343" spans="1:17">
      <c r="A343" s="107"/>
      <c r="B343" s="111"/>
      <c r="C343" s="109"/>
      <c r="D343" s="111"/>
      <c r="E343" s="112"/>
      <c r="F343" s="112"/>
      <c r="G343" s="112"/>
      <c r="H343" s="111"/>
      <c r="I343" s="118"/>
      <c r="J343" s="118"/>
      <c r="K343" s="121"/>
      <c r="L343" s="121"/>
      <c r="M343" s="122"/>
      <c r="N343" s="142"/>
      <c r="O343" s="112"/>
      <c r="P343" s="146"/>
      <c r="Q343" s="112"/>
    </row>
    <row r="344" spans="1:17">
      <c r="A344" s="107"/>
      <c r="B344" s="111"/>
      <c r="C344" s="109"/>
      <c r="D344" s="111"/>
      <c r="E344" s="112"/>
      <c r="F344" s="112"/>
      <c r="G344" s="112"/>
      <c r="H344" s="111"/>
      <c r="I344" s="118"/>
      <c r="J344" s="118"/>
      <c r="K344" s="121"/>
      <c r="L344" s="121"/>
      <c r="M344" s="122"/>
      <c r="N344" s="142"/>
      <c r="O344" s="112"/>
      <c r="P344" s="146"/>
      <c r="Q344" s="112"/>
    </row>
    <row r="345" spans="1:17">
      <c r="A345" s="107"/>
      <c r="B345" s="111"/>
      <c r="C345" s="109"/>
      <c r="D345" s="111"/>
      <c r="E345" s="112"/>
      <c r="F345" s="112"/>
      <c r="G345" s="112"/>
      <c r="H345" s="111"/>
      <c r="I345" s="118"/>
      <c r="J345" s="118"/>
      <c r="K345" s="121"/>
      <c r="L345" s="121"/>
      <c r="M345" s="122"/>
      <c r="N345" s="142"/>
      <c r="O345" s="112"/>
      <c r="P345" s="146"/>
      <c r="Q345" s="112"/>
    </row>
    <row r="346" spans="1:17">
      <c r="A346" s="107"/>
      <c r="B346" s="111"/>
      <c r="C346" s="109"/>
      <c r="D346" s="111"/>
      <c r="E346" s="112"/>
      <c r="F346" s="112"/>
      <c r="G346" s="112"/>
      <c r="H346" s="111"/>
      <c r="I346" s="118"/>
      <c r="J346" s="118"/>
      <c r="K346" s="121"/>
      <c r="L346" s="121"/>
      <c r="M346" s="122"/>
      <c r="N346" s="142"/>
      <c r="O346" s="112"/>
      <c r="P346" s="146"/>
      <c r="Q346" s="112"/>
    </row>
    <row r="347" spans="1:17">
      <c r="A347" s="107"/>
      <c r="B347" s="111"/>
      <c r="C347" s="109"/>
      <c r="D347" s="111"/>
      <c r="E347" s="112"/>
      <c r="F347" s="112"/>
      <c r="G347" s="112"/>
      <c r="H347" s="111"/>
      <c r="I347" s="118"/>
      <c r="J347" s="118"/>
      <c r="K347" s="121"/>
      <c r="L347" s="121"/>
      <c r="M347" s="122"/>
      <c r="N347" s="142"/>
      <c r="O347" s="112"/>
      <c r="P347" s="146"/>
      <c r="Q347" s="112"/>
    </row>
    <row r="348" spans="1:17">
      <c r="A348" s="107"/>
      <c r="B348" s="111"/>
      <c r="C348" s="109"/>
      <c r="D348" s="111"/>
      <c r="E348" s="112"/>
      <c r="F348" s="112"/>
      <c r="G348" s="112"/>
      <c r="H348" s="111"/>
      <c r="I348" s="118"/>
      <c r="J348" s="118"/>
      <c r="K348" s="121"/>
      <c r="L348" s="121"/>
      <c r="M348" s="122"/>
      <c r="N348" s="142"/>
      <c r="O348" s="112"/>
      <c r="P348" s="146"/>
      <c r="Q348" s="112"/>
    </row>
    <row r="349" spans="1:17">
      <c r="A349" s="107"/>
      <c r="B349" s="111"/>
      <c r="C349" s="109"/>
      <c r="D349" s="111"/>
      <c r="E349" s="112"/>
      <c r="F349" s="112"/>
      <c r="G349" s="112"/>
      <c r="H349" s="111"/>
      <c r="I349" s="118"/>
      <c r="J349" s="118"/>
      <c r="K349" s="121"/>
      <c r="L349" s="121"/>
      <c r="M349" s="122"/>
      <c r="N349" s="142"/>
      <c r="O349" s="112"/>
      <c r="P349" s="146"/>
      <c r="Q349" s="112"/>
    </row>
    <row r="350" spans="1:17">
      <c r="A350" s="107"/>
      <c r="B350" s="111"/>
      <c r="C350" s="109"/>
      <c r="D350" s="111"/>
      <c r="E350" s="112"/>
      <c r="F350" s="112"/>
      <c r="G350" s="112"/>
      <c r="H350" s="111"/>
      <c r="I350" s="118"/>
      <c r="J350" s="118"/>
      <c r="K350" s="121"/>
      <c r="L350" s="121"/>
      <c r="M350" s="122"/>
      <c r="N350" s="142"/>
      <c r="O350" s="112"/>
      <c r="P350" s="146"/>
      <c r="Q350" s="112"/>
    </row>
    <row r="351" spans="1:17">
      <c r="A351" s="107"/>
      <c r="B351" s="111"/>
      <c r="C351" s="109"/>
      <c r="D351" s="111"/>
      <c r="E351" s="112"/>
      <c r="F351" s="112"/>
      <c r="G351" s="112"/>
      <c r="H351" s="111"/>
      <c r="I351" s="118"/>
      <c r="J351" s="118"/>
      <c r="K351" s="121"/>
      <c r="L351" s="121"/>
      <c r="M351" s="122"/>
      <c r="N351" s="142"/>
      <c r="O351" s="112"/>
      <c r="P351" s="146"/>
      <c r="Q351" s="112"/>
    </row>
    <row r="352" spans="1:17">
      <c r="A352" s="107"/>
      <c r="B352" s="111"/>
      <c r="C352" s="109"/>
      <c r="D352" s="111"/>
      <c r="E352" s="112"/>
      <c r="F352" s="112"/>
      <c r="G352" s="112"/>
      <c r="H352" s="111"/>
      <c r="I352" s="118"/>
      <c r="J352" s="118"/>
      <c r="K352" s="121"/>
      <c r="L352" s="121"/>
      <c r="M352" s="122"/>
      <c r="N352" s="142"/>
      <c r="O352" s="112"/>
      <c r="P352" s="146"/>
      <c r="Q352" s="112"/>
    </row>
    <row r="353" spans="1:17">
      <c r="A353" s="107"/>
      <c r="B353" s="111"/>
      <c r="C353" s="109"/>
      <c r="D353" s="111"/>
      <c r="E353" s="112"/>
      <c r="F353" s="112"/>
      <c r="G353" s="112"/>
      <c r="H353" s="111"/>
      <c r="I353" s="118"/>
      <c r="J353" s="118"/>
      <c r="K353" s="121"/>
      <c r="L353" s="121"/>
      <c r="M353" s="122"/>
      <c r="N353" s="142"/>
      <c r="O353" s="112"/>
      <c r="P353" s="146"/>
      <c r="Q353" s="112"/>
    </row>
    <row r="354" spans="1:17">
      <c r="A354" s="107"/>
      <c r="B354" s="111"/>
      <c r="C354" s="109"/>
      <c r="D354" s="111"/>
      <c r="E354" s="112"/>
      <c r="F354" s="112"/>
      <c r="G354" s="112"/>
      <c r="H354" s="111"/>
      <c r="I354" s="118"/>
      <c r="J354" s="118"/>
      <c r="K354" s="121"/>
      <c r="L354" s="121"/>
      <c r="M354" s="122"/>
      <c r="N354" s="142"/>
      <c r="O354" s="112"/>
      <c r="P354" s="146"/>
      <c r="Q354" s="112"/>
    </row>
    <row r="355" spans="1:17">
      <c r="A355" s="107"/>
      <c r="B355" s="111"/>
      <c r="C355" s="109"/>
      <c r="D355" s="111"/>
      <c r="E355" s="112"/>
      <c r="F355" s="112"/>
      <c r="G355" s="112"/>
      <c r="H355" s="111"/>
      <c r="I355" s="118"/>
      <c r="J355" s="118"/>
      <c r="K355" s="121"/>
      <c r="L355" s="121"/>
      <c r="M355" s="122"/>
      <c r="N355" s="142"/>
      <c r="O355" s="112"/>
      <c r="P355" s="146"/>
      <c r="Q355" s="112"/>
    </row>
    <row r="356" spans="1:17">
      <c r="A356" s="107"/>
      <c r="B356" s="111"/>
      <c r="C356" s="109"/>
      <c r="D356" s="111"/>
      <c r="E356" s="112"/>
      <c r="F356" s="112"/>
      <c r="G356" s="112"/>
      <c r="H356" s="111"/>
      <c r="I356" s="118"/>
      <c r="J356" s="118"/>
      <c r="K356" s="121"/>
      <c r="L356" s="121"/>
      <c r="M356" s="122"/>
      <c r="N356" s="142"/>
      <c r="O356" s="112"/>
      <c r="P356" s="146"/>
      <c r="Q356" s="112"/>
    </row>
    <row r="357" spans="1:17">
      <c r="A357" s="107"/>
      <c r="B357" s="111"/>
      <c r="C357" s="109"/>
      <c r="D357" s="111"/>
      <c r="E357" s="112"/>
      <c r="F357" s="112"/>
      <c r="G357" s="112"/>
      <c r="H357" s="111"/>
      <c r="I357" s="118"/>
      <c r="J357" s="118"/>
      <c r="K357" s="121"/>
      <c r="L357" s="121"/>
      <c r="M357" s="122"/>
      <c r="N357" s="142"/>
      <c r="O357" s="112"/>
      <c r="P357" s="146"/>
      <c r="Q357" s="112"/>
    </row>
    <row r="358" spans="1:17">
      <c r="A358" s="107"/>
      <c r="B358" s="111"/>
      <c r="C358" s="109"/>
      <c r="D358" s="111"/>
      <c r="E358" s="112"/>
      <c r="F358" s="112"/>
      <c r="G358" s="112"/>
      <c r="H358" s="111"/>
      <c r="I358" s="118"/>
      <c r="J358" s="118"/>
      <c r="K358" s="121"/>
      <c r="L358" s="121"/>
      <c r="M358" s="122"/>
      <c r="N358" s="142"/>
      <c r="O358" s="112"/>
      <c r="P358" s="146"/>
      <c r="Q358" s="112"/>
    </row>
    <row r="359" spans="1:17">
      <c r="A359" s="107"/>
      <c r="B359" s="111"/>
      <c r="C359" s="109"/>
      <c r="D359" s="111"/>
      <c r="E359" s="112"/>
      <c r="F359" s="112"/>
      <c r="G359" s="112"/>
      <c r="H359" s="111"/>
      <c r="I359" s="118"/>
      <c r="J359" s="118"/>
      <c r="K359" s="121"/>
      <c r="L359" s="121"/>
      <c r="M359" s="122"/>
      <c r="N359" s="142"/>
      <c r="O359" s="112"/>
      <c r="P359" s="146"/>
      <c r="Q359" s="112"/>
    </row>
    <row r="360" spans="1:17">
      <c r="A360" s="107"/>
      <c r="B360" s="111"/>
      <c r="C360" s="109"/>
      <c r="D360" s="111"/>
      <c r="E360" s="112"/>
      <c r="F360" s="112"/>
      <c r="G360" s="112"/>
      <c r="H360" s="111"/>
      <c r="I360" s="118"/>
      <c r="J360" s="118"/>
      <c r="K360" s="121"/>
      <c r="L360" s="121"/>
      <c r="M360" s="122"/>
      <c r="N360" s="142"/>
      <c r="O360" s="112"/>
      <c r="P360" s="146"/>
      <c r="Q360" s="112"/>
    </row>
    <row r="361" spans="1:17">
      <c r="A361" s="107"/>
      <c r="B361" s="111"/>
      <c r="C361" s="109"/>
      <c r="D361" s="111"/>
      <c r="E361" s="112"/>
      <c r="F361" s="112"/>
      <c r="G361" s="112"/>
      <c r="H361" s="111"/>
      <c r="I361" s="118"/>
      <c r="J361" s="118"/>
      <c r="K361" s="121"/>
      <c r="L361" s="121"/>
      <c r="M361" s="122"/>
      <c r="N361" s="142"/>
      <c r="O361" s="112"/>
      <c r="P361" s="146"/>
      <c r="Q361" s="112"/>
    </row>
    <row r="362" spans="1:17">
      <c r="A362" s="107"/>
      <c r="B362" s="111"/>
      <c r="C362" s="109"/>
      <c r="D362" s="111"/>
      <c r="E362" s="112"/>
      <c r="F362" s="112"/>
      <c r="G362" s="112"/>
      <c r="H362" s="111"/>
      <c r="I362" s="118"/>
      <c r="J362" s="118"/>
      <c r="K362" s="121"/>
      <c r="L362" s="121"/>
      <c r="M362" s="122"/>
      <c r="N362" s="142"/>
      <c r="O362" s="112"/>
      <c r="P362" s="146"/>
      <c r="Q362" s="112"/>
    </row>
    <row r="363" spans="1:17">
      <c r="A363" s="107"/>
      <c r="B363" s="111"/>
      <c r="C363" s="109"/>
      <c r="D363" s="111"/>
      <c r="E363" s="112"/>
      <c r="F363" s="112"/>
      <c r="G363" s="112"/>
      <c r="H363" s="111"/>
      <c r="I363" s="118"/>
      <c r="J363" s="118"/>
      <c r="K363" s="121"/>
      <c r="L363" s="121"/>
      <c r="M363" s="122"/>
      <c r="N363" s="142"/>
      <c r="O363" s="112"/>
      <c r="P363" s="146"/>
      <c r="Q363" s="112"/>
    </row>
    <row r="364" spans="1:17">
      <c r="A364" s="107"/>
      <c r="B364" s="111"/>
      <c r="C364" s="109"/>
      <c r="D364" s="111"/>
      <c r="E364" s="112"/>
      <c r="F364" s="112"/>
      <c r="G364" s="112"/>
      <c r="H364" s="111"/>
      <c r="I364" s="118"/>
      <c r="J364" s="118"/>
      <c r="K364" s="121"/>
      <c r="L364" s="121"/>
      <c r="M364" s="122"/>
      <c r="N364" s="142"/>
      <c r="O364" s="112"/>
      <c r="P364" s="146"/>
      <c r="Q364" s="112"/>
    </row>
    <row r="365" spans="1:17">
      <c r="A365" s="107"/>
      <c r="B365" s="111"/>
      <c r="C365" s="109"/>
      <c r="D365" s="111"/>
      <c r="E365" s="112"/>
      <c r="F365" s="112"/>
      <c r="G365" s="112"/>
      <c r="H365" s="111"/>
      <c r="I365" s="118"/>
      <c r="J365" s="118"/>
      <c r="K365" s="121"/>
      <c r="L365" s="121"/>
      <c r="M365" s="122"/>
      <c r="N365" s="142"/>
      <c r="O365" s="112"/>
      <c r="P365" s="146"/>
      <c r="Q365" s="112"/>
    </row>
    <row r="366" spans="1:17">
      <c r="A366" s="107"/>
      <c r="B366" s="111"/>
      <c r="C366" s="109"/>
      <c r="D366" s="111"/>
      <c r="E366" s="112"/>
      <c r="F366" s="112"/>
      <c r="G366" s="112"/>
      <c r="H366" s="111"/>
      <c r="I366" s="118"/>
      <c r="J366" s="118"/>
      <c r="K366" s="121"/>
      <c r="L366" s="121"/>
      <c r="M366" s="122"/>
      <c r="N366" s="142"/>
      <c r="O366" s="112"/>
      <c r="P366" s="146"/>
      <c r="Q366" s="112"/>
    </row>
    <row r="367" spans="1:17">
      <c r="A367" s="107"/>
      <c r="B367" s="111"/>
      <c r="C367" s="109"/>
      <c r="D367" s="111"/>
      <c r="E367" s="112"/>
      <c r="F367" s="112"/>
      <c r="G367" s="112"/>
      <c r="H367" s="111"/>
      <c r="I367" s="118"/>
      <c r="J367" s="118"/>
      <c r="K367" s="121"/>
      <c r="L367" s="121"/>
      <c r="M367" s="122"/>
      <c r="N367" s="142"/>
      <c r="O367" s="112"/>
      <c r="P367" s="146"/>
      <c r="Q367" s="112"/>
    </row>
    <row r="368" spans="1:17">
      <c r="A368" s="107"/>
      <c r="B368" s="111"/>
      <c r="C368" s="109"/>
      <c r="D368" s="111"/>
      <c r="E368" s="112"/>
      <c r="F368" s="112"/>
      <c r="G368" s="112"/>
      <c r="H368" s="111"/>
      <c r="I368" s="118"/>
      <c r="J368" s="118"/>
      <c r="K368" s="121"/>
      <c r="L368" s="121"/>
      <c r="M368" s="122"/>
      <c r="N368" s="142"/>
      <c r="O368" s="112"/>
      <c r="P368" s="146"/>
      <c r="Q368" s="112"/>
    </row>
    <row r="369" spans="1:17">
      <c r="A369" s="107"/>
      <c r="B369" s="111"/>
      <c r="C369" s="109"/>
      <c r="D369" s="111"/>
      <c r="E369" s="112"/>
      <c r="F369" s="112"/>
      <c r="G369" s="112"/>
      <c r="H369" s="111"/>
      <c r="I369" s="118"/>
      <c r="J369" s="118"/>
      <c r="K369" s="121"/>
      <c r="L369" s="121"/>
      <c r="M369" s="122"/>
      <c r="N369" s="142"/>
      <c r="O369" s="112"/>
      <c r="P369" s="146"/>
      <c r="Q369" s="112"/>
    </row>
    <row r="370" spans="1:17">
      <c r="A370" s="107"/>
      <c r="B370" s="111"/>
      <c r="C370" s="109"/>
      <c r="D370" s="111"/>
      <c r="E370" s="112"/>
      <c r="F370" s="112"/>
      <c r="G370" s="112"/>
      <c r="H370" s="111"/>
      <c r="I370" s="118"/>
      <c r="J370" s="118"/>
      <c r="K370" s="121"/>
      <c r="L370" s="121"/>
      <c r="M370" s="122"/>
      <c r="N370" s="142"/>
      <c r="O370" s="112"/>
      <c r="P370" s="146"/>
      <c r="Q370" s="112"/>
    </row>
    <row r="371" spans="1:17">
      <c r="A371" s="107"/>
      <c r="B371" s="111"/>
      <c r="C371" s="109"/>
      <c r="D371" s="111"/>
      <c r="E371" s="112"/>
      <c r="F371" s="112"/>
      <c r="G371" s="112"/>
      <c r="H371" s="111"/>
      <c r="I371" s="118"/>
      <c r="J371" s="118"/>
      <c r="K371" s="121"/>
      <c r="L371" s="121"/>
      <c r="M371" s="122"/>
      <c r="N371" s="142"/>
      <c r="O371" s="112"/>
      <c r="P371" s="146"/>
      <c r="Q371" s="112"/>
    </row>
    <row r="372" spans="1:17">
      <c r="A372" s="107"/>
      <c r="B372" s="111"/>
      <c r="C372" s="109"/>
      <c r="D372" s="111"/>
      <c r="E372" s="112"/>
      <c r="F372" s="112"/>
      <c r="G372" s="112"/>
      <c r="H372" s="111"/>
      <c r="I372" s="118"/>
      <c r="J372" s="118"/>
      <c r="K372" s="121"/>
      <c r="L372" s="121"/>
      <c r="M372" s="122"/>
      <c r="N372" s="142"/>
      <c r="O372" s="112"/>
      <c r="P372" s="146"/>
      <c r="Q372" s="112"/>
    </row>
    <row r="373" spans="1:17">
      <c r="A373" s="107"/>
      <c r="B373" s="111"/>
      <c r="C373" s="109"/>
      <c r="D373" s="111"/>
      <c r="E373" s="112"/>
      <c r="F373" s="112"/>
      <c r="G373" s="112"/>
      <c r="H373" s="111"/>
      <c r="I373" s="118"/>
      <c r="J373" s="118"/>
      <c r="K373" s="121"/>
      <c r="L373" s="121"/>
      <c r="M373" s="122"/>
      <c r="N373" s="142"/>
      <c r="O373" s="112"/>
      <c r="P373" s="146"/>
      <c r="Q373" s="112"/>
    </row>
    <row r="374" spans="1:17">
      <c r="A374" s="107"/>
      <c r="B374" s="111"/>
      <c r="C374" s="109"/>
      <c r="D374" s="111"/>
      <c r="E374" s="112"/>
      <c r="F374" s="112"/>
      <c r="G374" s="112"/>
      <c r="H374" s="111"/>
      <c r="I374" s="118"/>
      <c r="J374" s="118"/>
      <c r="K374" s="121"/>
      <c r="L374" s="121"/>
      <c r="M374" s="122"/>
      <c r="N374" s="142"/>
      <c r="O374" s="112"/>
      <c r="P374" s="146"/>
      <c r="Q374" s="112"/>
    </row>
    <row r="375" spans="1:17">
      <c r="A375" s="107"/>
      <c r="B375" s="111"/>
      <c r="C375" s="109"/>
      <c r="D375" s="111"/>
      <c r="E375" s="112"/>
      <c r="F375" s="112"/>
      <c r="G375" s="112"/>
      <c r="H375" s="111"/>
      <c r="I375" s="118"/>
      <c r="J375" s="118"/>
      <c r="K375" s="121"/>
      <c r="L375" s="121"/>
      <c r="M375" s="122"/>
      <c r="N375" s="142"/>
      <c r="O375" s="112"/>
      <c r="P375" s="146"/>
      <c r="Q375" s="112"/>
    </row>
    <row r="376" spans="1:17">
      <c r="A376" s="107"/>
      <c r="B376" s="111"/>
      <c r="C376" s="109"/>
      <c r="D376" s="111"/>
      <c r="E376" s="112"/>
      <c r="F376" s="112"/>
      <c r="G376" s="112"/>
      <c r="H376" s="111"/>
      <c r="I376" s="118"/>
      <c r="J376" s="118"/>
      <c r="K376" s="121"/>
      <c r="L376" s="121"/>
      <c r="M376" s="122"/>
      <c r="N376" s="142"/>
      <c r="O376" s="112"/>
      <c r="P376" s="146"/>
      <c r="Q376" s="112"/>
    </row>
    <row r="377" spans="1:17">
      <c r="A377" s="107"/>
      <c r="B377" s="111"/>
      <c r="C377" s="109"/>
      <c r="D377" s="111"/>
      <c r="E377" s="112"/>
      <c r="F377" s="112"/>
      <c r="G377" s="112"/>
      <c r="H377" s="111"/>
      <c r="I377" s="118"/>
      <c r="J377" s="118"/>
      <c r="K377" s="121"/>
      <c r="L377" s="121"/>
      <c r="M377" s="122"/>
      <c r="N377" s="142"/>
      <c r="O377" s="112"/>
      <c r="P377" s="146"/>
      <c r="Q377" s="112"/>
    </row>
    <row r="378" spans="1:17">
      <c r="A378" s="107"/>
      <c r="B378" s="111"/>
      <c r="C378" s="109"/>
      <c r="D378" s="111"/>
      <c r="E378" s="112"/>
      <c r="F378" s="112"/>
      <c r="G378" s="112"/>
      <c r="H378" s="111"/>
      <c r="I378" s="118"/>
      <c r="J378" s="118"/>
      <c r="K378" s="121"/>
      <c r="L378" s="121"/>
      <c r="M378" s="122"/>
      <c r="N378" s="142"/>
      <c r="O378" s="112"/>
      <c r="P378" s="146"/>
      <c r="Q378" s="112"/>
    </row>
    <row r="379" spans="1:17">
      <c r="A379" s="107"/>
      <c r="B379" s="111"/>
      <c r="C379" s="109"/>
      <c r="D379" s="111"/>
      <c r="E379" s="112"/>
      <c r="F379" s="112"/>
      <c r="G379" s="112"/>
      <c r="H379" s="111"/>
      <c r="I379" s="118"/>
      <c r="J379" s="118"/>
      <c r="K379" s="121"/>
      <c r="L379" s="121"/>
      <c r="M379" s="122"/>
      <c r="N379" s="142"/>
      <c r="O379" s="112"/>
      <c r="P379" s="146"/>
      <c r="Q379" s="112"/>
    </row>
    <row r="380" spans="1:17">
      <c r="A380" s="107"/>
      <c r="B380" s="111"/>
      <c r="C380" s="109"/>
      <c r="D380" s="111"/>
      <c r="E380" s="112"/>
      <c r="F380" s="112"/>
      <c r="G380" s="112"/>
      <c r="H380" s="111"/>
      <c r="I380" s="118"/>
      <c r="J380" s="118"/>
      <c r="K380" s="121"/>
      <c r="L380" s="121"/>
      <c r="M380" s="122"/>
      <c r="N380" s="142"/>
      <c r="O380" s="112"/>
      <c r="P380" s="146"/>
      <c r="Q380" s="112"/>
    </row>
    <row r="381" spans="1:17">
      <c r="A381" s="107"/>
      <c r="B381" s="111"/>
      <c r="C381" s="109"/>
      <c r="D381" s="111"/>
      <c r="E381" s="112"/>
      <c r="F381" s="112"/>
      <c r="G381" s="112"/>
      <c r="H381" s="111"/>
      <c r="I381" s="118"/>
      <c r="J381" s="118"/>
      <c r="K381" s="121"/>
      <c r="L381" s="121"/>
      <c r="M381" s="122"/>
      <c r="N381" s="142"/>
      <c r="O381" s="112"/>
      <c r="P381" s="146"/>
      <c r="Q381" s="112"/>
    </row>
    <row r="382" spans="1:17">
      <c r="A382" s="107"/>
      <c r="B382" s="111"/>
      <c r="C382" s="109"/>
      <c r="D382" s="111"/>
      <c r="E382" s="112"/>
      <c r="F382" s="112"/>
      <c r="G382" s="112"/>
      <c r="H382" s="111"/>
      <c r="I382" s="118"/>
      <c r="J382" s="118"/>
      <c r="K382" s="121"/>
      <c r="L382" s="121"/>
      <c r="M382" s="122"/>
      <c r="N382" s="142"/>
      <c r="O382" s="112"/>
      <c r="P382" s="146"/>
      <c r="Q382" s="112"/>
    </row>
    <row r="383" spans="1:17">
      <c r="A383" s="107"/>
      <c r="B383" s="111"/>
      <c r="C383" s="109"/>
      <c r="D383" s="111"/>
      <c r="E383" s="112"/>
      <c r="F383" s="112"/>
      <c r="G383" s="112"/>
      <c r="H383" s="111"/>
      <c r="I383" s="118"/>
      <c r="J383" s="118"/>
      <c r="K383" s="121"/>
      <c r="L383" s="121"/>
      <c r="M383" s="122"/>
      <c r="N383" s="142"/>
      <c r="O383" s="112"/>
      <c r="P383" s="146"/>
      <c r="Q383" s="112"/>
    </row>
    <row r="384" spans="1:17">
      <c r="A384" s="107"/>
      <c r="B384" s="111"/>
      <c r="C384" s="109"/>
      <c r="D384" s="111"/>
      <c r="E384" s="112"/>
      <c r="F384" s="112"/>
      <c r="G384" s="112"/>
      <c r="H384" s="111"/>
      <c r="I384" s="118"/>
      <c r="J384" s="118"/>
      <c r="K384" s="121"/>
      <c r="L384" s="121"/>
      <c r="M384" s="122"/>
      <c r="N384" s="142"/>
      <c r="O384" s="112"/>
      <c r="P384" s="146"/>
      <c r="Q384" s="112"/>
    </row>
    <row r="385" spans="1:17">
      <c r="A385" s="107"/>
      <c r="B385" s="111"/>
      <c r="C385" s="109"/>
      <c r="D385" s="111"/>
      <c r="E385" s="112"/>
      <c r="F385" s="112"/>
      <c r="G385" s="112"/>
      <c r="H385" s="111"/>
      <c r="I385" s="118"/>
      <c r="J385" s="118"/>
      <c r="K385" s="121"/>
      <c r="L385" s="121"/>
      <c r="M385" s="122"/>
      <c r="N385" s="142"/>
      <c r="O385" s="112"/>
      <c r="P385" s="146"/>
      <c r="Q385" s="112"/>
    </row>
    <row r="386" spans="1:17">
      <c r="A386" s="107"/>
      <c r="B386" s="111"/>
      <c r="C386" s="109"/>
      <c r="D386" s="111"/>
      <c r="E386" s="112"/>
      <c r="F386" s="112"/>
      <c r="G386" s="112"/>
      <c r="H386" s="111"/>
      <c r="I386" s="118"/>
      <c r="J386" s="118"/>
      <c r="K386" s="121"/>
      <c r="L386" s="121"/>
      <c r="M386" s="122"/>
      <c r="N386" s="142"/>
      <c r="O386" s="112"/>
      <c r="P386" s="146"/>
      <c r="Q386" s="112"/>
    </row>
    <row r="387" spans="1:17">
      <c r="A387" s="107"/>
      <c r="B387" s="111"/>
      <c r="C387" s="109"/>
      <c r="D387" s="111"/>
      <c r="E387" s="112"/>
      <c r="F387" s="112"/>
      <c r="G387" s="112"/>
      <c r="H387" s="111"/>
      <c r="I387" s="118"/>
      <c r="J387" s="118"/>
      <c r="K387" s="121"/>
      <c r="L387" s="121"/>
      <c r="M387" s="122"/>
      <c r="N387" s="142"/>
      <c r="O387" s="112"/>
      <c r="P387" s="146"/>
      <c r="Q387" s="112"/>
    </row>
    <row r="388" spans="1:17">
      <c r="A388" s="107"/>
      <c r="B388" s="111"/>
      <c r="C388" s="109"/>
      <c r="D388" s="111"/>
      <c r="E388" s="112"/>
      <c r="F388" s="112"/>
      <c r="G388" s="112"/>
      <c r="H388" s="111"/>
      <c r="I388" s="118"/>
      <c r="J388" s="118"/>
      <c r="K388" s="121"/>
      <c r="L388" s="121"/>
      <c r="M388" s="122"/>
      <c r="N388" s="142"/>
      <c r="O388" s="112"/>
      <c r="P388" s="146"/>
      <c r="Q388" s="112"/>
    </row>
    <row r="389" spans="1:17">
      <c r="A389" s="107"/>
      <c r="B389" s="111"/>
      <c r="C389" s="109"/>
      <c r="D389" s="111"/>
      <c r="E389" s="112"/>
      <c r="F389" s="112"/>
      <c r="G389" s="112"/>
      <c r="H389" s="111"/>
      <c r="I389" s="118"/>
      <c r="J389" s="118"/>
      <c r="K389" s="121"/>
      <c r="L389" s="121"/>
      <c r="M389" s="122"/>
      <c r="N389" s="142"/>
      <c r="O389" s="112"/>
      <c r="P389" s="146"/>
      <c r="Q389" s="112"/>
    </row>
    <row r="390" spans="1:17">
      <c r="A390" s="107"/>
      <c r="B390" s="111"/>
      <c r="C390" s="109"/>
      <c r="D390" s="111"/>
      <c r="E390" s="112"/>
      <c r="F390" s="112"/>
      <c r="G390" s="112"/>
      <c r="H390" s="111"/>
      <c r="I390" s="118"/>
      <c r="J390" s="118"/>
      <c r="K390" s="121"/>
      <c r="L390" s="121"/>
      <c r="M390" s="122"/>
      <c r="N390" s="142"/>
      <c r="O390" s="112"/>
      <c r="P390" s="146"/>
      <c r="Q390" s="112"/>
    </row>
    <row r="391" spans="1:17">
      <c r="A391" s="107"/>
      <c r="B391" s="111"/>
      <c r="C391" s="109"/>
      <c r="D391" s="111"/>
      <c r="E391" s="112"/>
      <c r="F391" s="112"/>
      <c r="G391" s="112"/>
      <c r="H391" s="111"/>
      <c r="I391" s="118"/>
      <c r="J391" s="118"/>
      <c r="K391" s="121"/>
      <c r="L391" s="121"/>
      <c r="M391" s="122"/>
      <c r="N391" s="142"/>
      <c r="O391" s="112"/>
      <c r="P391" s="146"/>
      <c r="Q391" s="112"/>
    </row>
    <row r="392" spans="1:17">
      <c r="A392" s="107"/>
      <c r="B392" s="111"/>
      <c r="C392" s="109"/>
      <c r="D392" s="111"/>
      <c r="E392" s="112"/>
      <c r="F392" s="112"/>
      <c r="G392" s="112"/>
      <c r="H392" s="111"/>
      <c r="I392" s="118"/>
      <c r="J392" s="118"/>
      <c r="K392" s="121"/>
      <c r="L392" s="121"/>
      <c r="M392" s="122"/>
      <c r="N392" s="142"/>
      <c r="O392" s="112"/>
      <c r="P392" s="146"/>
      <c r="Q392" s="112"/>
    </row>
    <row r="393" spans="1:17">
      <c r="A393" s="107"/>
      <c r="B393" s="111"/>
      <c r="C393" s="109"/>
      <c r="D393" s="111"/>
      <c r="E393" s="112"/>
      <c r="F393" s="112"/>
      <c r="G393" s="112"/>
      <c r="H393" s="111"/>
      <c r="I393" s="118"/>
      <c r="J393" s="118"/>
      <c r="K393" s="121"/>
      <c r="L393" s="121"/>
      <c r="M393" s="122"/>
      <c r="N393" s="142"/>
      <c r="O393" s="112"/>
      <c r="P393" s="146"/>
      <c r="Q393" s="112"/>
    </row>
    <row r="394" spans="1:17">
      <c r="A394" s="107"/>
      <c r="B394" s="111"/>
      <c r="C394" s="109"/>
      <c r="D394" s="111"/>
      <c r="E394" s="112"/>
      <c r="F394" s="112"/>
      <c r="G394" s="112"/>
      <c r="H394" s="111"/>
      <c r="I394" s="118"/>
      <c r="J394" s="118"/>
      <c r="K394" s="121"/>
      <c r="L394" s="121"/>
      <c r="M394" s="122"/>
      <c r="N394" s="142"/>
      <c r="O394" s="112"/>
      <c r="P394" s="146"/>
      <c r="Q394" s="112"/>
    </row>
    <row r="395" spans="1:17">
      <c r="A395" s="107"/>
      <c r="B395" s="111"/>
      <c r="C395" s="109"/>
      <c r="D395" s="111"/>
      <c r="E395" s="112"/>
      <c r="F395" s="112"/>
      <c r="G395" s="112"/>
      <c r="H395" s="111"/>
      <c r="I395" s="118"/>
      <c r="J395" s="118"/>
      <c r="K395" s="121"/>
      <c r="L395" s="121"/>
      <c r="M395" s="122"/>
      <c r="N395" s="142"/>
      <c r="O395" s="112"/>
      <c r="P395" s="146"/>
      <c r="Q395" s="112"/>
    </row>
    <row r="396" spans="1:17">
      <c r="A396" s="107"/>
      <c r="B396" s="111"/>
      <c r="C396" s="109"/>
      <c r="D396" s="111"/>
      <c r="E396" s="112"/>
      <c r="F396" s="112"/>
      <c r="G396" s="112"/>
      <c r="H396" s="111"/>
      <c r="I396" s="118"/>
      <c r="J396" s="118"/>
      <c r="K396" s="121"/>
      <c r="L396" s="121"/>
      <c r="M396" s="122"/>
      <c r="N396" s="142"/>
      <c r="O396" s="112"/>
      <c r="P396" s="146"/>
      <c r="Q396" s="112"/>
    </row>
    <row r="397" spans="1:17">
      <c r="A397" s="107"/>
      <c r="B397" s="111"/>
      <c r="C397" s="109"/>
      <c r="D397" s="111"/>
      <c r="E397" s="112"/>
      <c r="F397" s="112"/>
      <c r="G397" s="112"/>
      <c r="H397" s="111"/>
      <c r="I397" s="118"/>
      <c r="J397" s="118"/>
      <c r="K397" s="121"/>
      <c r="L397" s="121"/>
      <c r="M397" s="122"/>
      <c r="N397" s="142"/>
      <c r="O397" s="112"/>
      <c r="P397" s="146"/>
      <c r="Q397" s="112"/>
    </row>
    <row r="398" spans="1:17">
      <c r="A398" s="107"/>
      <c r="B398" s="111"/>
      <c r="C398" s="109"/>
      <c r="D398" s="111"/>
      <c r="E398" s="112"/>
      <c r="F398" s="112"/>
      <c r="G398" s="112"/>
      <c r="H398" s="111"/>
      <c r="I398" s="118"/>
      <c r="J398" s="118"/>
      <c r="K398" s="121"/>
      <c r="L398" s="121"/>
      <c r="M398" s="122"/>
      <c r="N398" s="142"/>
      <c r="O398" s="112"/>
      <c r="P398" s="146"/>
      <c r="Q398" s="112"/>
    </row>
    <row r="399" spans="1:17">
      <c r="A399" s="107"/>
      <c r="B399" s="111"/>
      <c r="C399" s="109"/>
      <c r="D399" s="111"/>
      <c r="E399" s="112"/>
      <c r="F399" s="112"/>
      <c r="G399" s="112"/>
      <c r="H399" s="111"/>
      <c r="I399" s="118"/>
      <c r="J399" s="118"/>
      <c r="K399" s="121"/>
      <c r="L399" s="121"/>
      <c r="M399" s="122"/>
      <c r="N399" s="142"/>
      <c r="O399" s="112"/>
      <c r="P399" s="146"/>
      <c r="Q399" s="112"/>
    </row>
    <row r="400" spans="1:17">
      <c r="A400" s="107"/>
      <c r="B400" s="111"/>
      <c r="C400" s="109"/>
      <c r="D400" s="111"/>
      <c r="E400" s="112"/>
      <c r="F400" s="112"/>
      <c r="G400" s="112"/>
      <c r="H400" s="111"/>
      <c r="I400" s="118"/>
      <c r="J400" s="118"/>
      <c r="K400" s="121"/>
      <c r="L400" s="121"/>
      <c r="M400" s="122"/>
      <c r="N400" s="142"/>
      <c r="O400" s="112"/>
      <c r="P400" s="146"/>
      <c r="Q400" s="112"/>
    </row>
    <row r="401" spans="1:17">
      <c r="A401" s="107"/>
      <c r="B401" s="111"/>
      <c r="C401" s="109"/>
      <c r="D401" s="111"/>
      <c r="E401" s="112"/>
      <c r="F401" s="112"/>
      <c r="G401" s="112"/>
      <c r="H401" s="111"/>
      <c r="I401" s="118"/>
      <c r="J401" s="118"/>
      <c r="K401" s="121"/>
      <c r="L401" s="121"/>
      <c r="M401" s="122"/>
      <c r="N401" s="142"/>
      <c r="O401" s="112"/>
      <c r="P401" s="146"/>
      <c r="Q401" s="112"/>
    </row>
    <row r="402" spans="1:17">
      <c r="A402" s="107"/>
      <c r="B402" s="111"/>
      <c r="C402" s="109"/>
      <c r="D402" s="111"/>
      <c r="E402" s="112"/>
      <c r="F402" s="112"/>
      <c r="G402" s="112"/>
      <c r="H402" s="111"/>
      <c r="I402" s="118"/>
      <c r="J402" s="118"/>
      <c r="K402" s="121"/>
      <c r="L402" s="121"/>
      <c r="M402" s="122"/>
      <c r="N402" s="142"/>
      <c r="O402" s="112"/>
      <c r="P402" s="146"/>
      <c r="Q402" s="112"/>
    </row>
    <row r="403" spans="1:17">
      <c r="A403" s="107"/>
      <c r="B403" s="111"/>
      <c r="C403" s="109"/>
      <c r="D403" s="111"/>
      <c r="E403" s="112"/>
      <c r="F403" s="112"/>
      <c r="G403" s="112"/>
      <c r="H403" s="111"/>
      <c r="I403" s="118"/>
      <c r="J403" s="118"/>
      <c r="K403" s="121"/>
      <c r="L403" s="121"/>
      <c r="M403" s="122"/>
      <c r="N403" s="142"/>
      <c r="O403" s="112"/>
      <c r="P403" s="146"/>
      <c r="Q403" s="112"/>
    </row>
    <row r="404" spans="1:17">
      <c r="A404" s="107"/>
      <c r="B404" s="111"/>
      <c r="C404" s="109"/>
      <c r="D404" s="111"/>
      <c r="E404" s="112"/>
      <c r="F404" s="112"/>
      <c r="G404" s="112"/>
      <c r="H404" s="111"/>
      <c r="I404" s="118"/>
      <c r="J404" s="118"/>
      <c r="K404" s="121"/>
      <c r="L404" s="121"/>
      <c r="M404" s="122"/>
      <c r="N404" s="142"/>
      <c r="O404" s="112"/>
      <c r="P404" s="146"/>
      <c r="Q404" s="112"/>
    </row>
    <row r="405" spans="1:17">
      <c r="A405" s="107"/>
      <c r="B405" s="111"/>
      <c r="C405" s="109"/>
      <c r="D405" s="111"/>
      <c r="E405" s="112"/>
      <c r="F405" s="112"/>
      <c r="G405" s="112"/>
      <c r="H405" s="111"/>
      <c r="I405" s="118"/>
      <c r="J405" s="118"/>
      <c r="K405" s="121"/>
      <c r="L405" s="121"/>
      <c r="M405" s="122"/>
      <c r="N405" s="142"/>
      <c r="O405" s="112"/>
      <c r="P405" s="146"/>
      <c r="Q405" s="112"/>
    </row>
    <row r="406" spans="1:17">
      <c r="A406" s="107"/>
      <c r="B406" s="111"/>
      <c r="C406" s="109"/>
      <c r="D406" s="111"/>
      <c r="E406" s="112"/>
      <c r="F406" s="112"/>
      <c r="G406" s="112"/>
      <c r="H406" s="111"/>
      <c r="I406" s="118"/>
      <c r="J406" s="118"/>
      <c r="K406" s="121"/>
      <c r="L406" s="121"/>
      <c r="M406" s="122"/>
      <c r="N406" s="142"/>
      <c r="O406" s="112"/>
      <c r="P406" s="146"/>
      <c r="Q406" s="112"/>
    </row>
    <row r="407" spans="1:17">
      <c r="A407" s="107"/>
      <c r="B407" s="111"/>
      <c r="C407" s="109"/>
      <c r="D407" s="111"/>
      <c r="E407" s="112"/>
      <c r="F407" s="112"/>
      <c r="G407" s="112"/>
      <c r="H407" s="111"/>
      <c r="I407" s="118"/>
      <c r="J407" s="118"/>
      <c r="K407" s="121"/>
      <c r="L407" s="121"/>
      <c r="M407" s="122"/>
      <c r="N407" s="142"/>
      <c r="O407" s="112"/>
      <c r="P407" s="146"/>
      <c r="Q407" s="112"/>
    </row>
    <row r="408" spans="1:17">
      <c r="A408" s="107"/>
      <c r="B408" s="111"/>
      <c r="C408" s="109"/>
      <c r="D408" s="111"/>
      <c r="E408" s="112"/>
      <c r="F408" s="112"/>
      <c r="G408" s="112"/>
      <c r="H408" s="111"/>
      <c r="I408" s="118"/>
      <c r="J408" s="118"/>
      <c r="K408" s="121"/>
      <c r="L408" s="121"/>
      <c r="M408" s="122"/>
      <c r="N408" s="142"/>
      <c r="O408" s="112"/>
      <c r="P408" s="146"/>
      <c r="Q408" s="112"/>
    </row>
    <row r="409" spans="1:17">
      <c r="A409" s="107"/>
      <c r="B409" s="111"/>
      <c r="C409" s="109"/>
      <c r="D409" s="111"/>
      <c r="E409" s="112"/>
      <c r="F409" s="112"/>
      <c r="G409" s="112"/>
      <c r="H409" s="111"/>
      <c r="I409" s="118"/>
      <c r="J409" s="118"/>
      <c r="K409" s="121"/>
      <c r="L409" s="121"/>
      <c r="M409" s="122"/>
      <c r="N409" s="142"/>
      <c r="O409" s="112"/>
      <c r="P409" s="146"/>
      <c r="Q409" s="112"/>
    </row>
    <row r="410" spans="1:17">
      <c r="A410" s="107"/>
      <c r="B410" s="111"/>
      <c r="C410" s="109"/>
      <c r="D410" s="111"/>
      <c r="E410" s="112"/>
      <c r="F410" s="112"/>
      <c r="G410" s="112"/>
      <c r="H410" s="111"/>
      <c r="I410" s="118"/>
      <c r="J410" s="118"/>
      <c r="K410" s="121"/>
      <c r="L410" s="121"/>
      <c r="M410" s="122"/>
      <c r="N410" s="142"/>
      <c r="O410" s="112"/>
      <c r="P410" s="146"/>
      <c r="Q410" s="112"/>
    </row>
    <row r="411" spans="1:17">
      <c r="A411" s="107"/>
      <c r="B411" s="111"/>
      <c r="C411" s="109"/>
      <c r="D411" s="111"/>
      <c r="E411" s="112"/>
      <c r="F411" s="112"/>
      <c r="G411" s="112"/>
      <c r="H411" s="111"/>
      <c r="I411" s="118"/>
      <c r="J411" s="118"/>
      <c r="K411" s="121"/>
      <c r="L411" s="121"/>
      <c r="M411" s="122"/>
      <c r="N411" s="142"/>
      <c r="O411" s="112"/>
      <c r="P411" s="146"/>
      <c r="Q411" s="112"/>
    </row>
    <row r="412" spans="1:17">
      <c r="A412" s="107"/>
      <c r="B412" s="111"/>
      <c r="C412" s="109"/>
      <c r="D412" s="111"/>
      <c r="E412" s="112"/>
      <c r="F412" s="112"/>
      <c r="G412" s="112"/>
      <c r="H412" s="111"/>
      <c r="I412" s="118"/>
      <c r="J412" s="118"/>
      <c r="K412" s="121"/>
      <c r="L412" s="121"/>
      <c r="M412" s="122"/>
      <c r="N412" s="142"/>
      <c r="O412" s="112"/>
      <c r="P412" s="146"/>
      <c r="Q412" s="112"/>
    </row>
    <row r="413" spans="1:17">
      <c r="A413" s="107"/>
      <c r="B413" s="111"/>
      <c r="C413" s="109"/>
      <c r="D413" s="111"/>
      <c r="E413" s="112"/>
      <c r="F413" s="112"/>
      <c r="G413" s="112"/>
      <c r="H413" s="111"/>
      <c r="I413" s="118"/>
      <c r="J413" s="118"/>
      <c r="K413" s="121"/>
      <c r="L413" s="121"/>
      <c r="M413" s="122"/>
      <c r="N413" s="142"/>
      <c r="O413" s="112"/>
      <c r="P413" s="146"/>
      <c r="Q413" s="112"/>
    </row>
    <row r="414" spans="1:17">
      <c r="A414" s="107"/>
      <c r="B414" s="111"/>
      <c r="C414" s="109"/>
      <c r="D414" s="111"/>
      <c r="E414" s="112"/>
      <c r="F414" s="112"/>
      <c r="G414" s="112"/>
      <c r="H414" s="111"/>
      <c r="I414" s="118"/>
      <c r="J414" s="118"/>
      <c r="K414" s="121"/>
      <c r="L414" s="121"/>
      <c r="M414" s="122"/>
      <c r="N414" s="142"/>
      <c r="O414" s="112"/>
      <c r="P414" s="146"/>
      <c r="Q414" s="112"/>
    </row>
    <row r="415" spans="1:17">
      <c r="A415" s="107"/>
      <c r="B415" s="111"/>
      <c r="C415" s="109"/>
      <c r="D415" s="111"/>
      <c r="E415" s="112"/>
      <c r="F415" s="112"/>
      <c r="G415" s="112"/>
      <c r="H415" s="111"/>
      <c r="I415" s="118"/>
      <c r="J415" s="118"/>
      <c r="K415" s="121"/>
      <c r="L415" s="121"/>
      <c r="M415" s="122"/>
      <c r="N415" s="142"/>
      <c r="O415" s="112"/>
      <c r="P415" s="146"/>
      <c r="Q415" s="112"/>
    </row>
    <row r="416" spans="1:17">
      <c r="A416" s="107"/>
      <c r="B416" s="111"/>
      <c r="C416" s="109"/>
      <c r="D416" s="111"/>
      <c r="E416" s="112"/>
      <c r="F416" s="112"/>
      <c r="G416" s="112"/>
      <c r="H416" s="111"/>
      <c r="I416" s="118"/>
      <c r="J416" s="118"/>
      <c r="K416" s="121"/>
      <c r="L416" s="121"/>
      <c r="M416" s="122"/>
      <c r="N416" s="142"/>
      <c r="O416" s="112"/>
      <c r="P416" s="146"/>
      <c r="Q416" s="112"/>
    </row>
    <row r="417" spans="1:17">
      <c r="A417" s="107"/>
      <c r="B417" s="111"/>
      <c r="C417" s="109"/>
      <c r="D417" s="111"/>
      <c r="E417" s="112"/>
      <c r="F417" s="112"/>
      <c r="G417" s="112"/>
      <c r="H417" s="111"/>
      <c r="I417" s="118"/>
      <c r="J417" s="118"/>
      <c r="K417" s="121"/>
      <c r="L417" s="121"/>
      <c r="M417" s="122"/>
      <c r="N417" s="142"/>
      <c r="O417" s="112"/>
      <c r="P417" s="146"/>
      <c r="Q417" s="112"/>
    </row>
    <row r="418" spans="1:17">
      <c r="A418" s="107"/>
      <c r="B418" s="111"/>
      <c r="D418" s="111"/>
      <c r="E418" s="112"/>
      <c r="F418" s="112"/>
      <c r="G418" s="112"/>
      <c r="H418" s="111"/>
      <c r="I418" s="118"/>
      <c r="J418" s="118"/>
      <c r="K418" s="121"/>
      <c r="L418" s="121"/>
      <c r="M418" s="122"/>
      <c r="N418" s="142"/>
      <c r="O418" s="112"/>
      <c r="P418" s="146"/>
      <c r="Q418" s="112"/>
    </row>
    <row r="419" spans="1:17">
      <c r="A419" s="107"/>
      <c r="B419" s="111"/>
      <c r="D419" s="111"/>
      <c r="E419" s="112"/>
      <c r="F419" s="112"/>
      <c r="G419" s="112"/>
      <c r="H419" s="111"/>
      <c r="I419" s="118"/>
      <c r="J419" s="118"/>
      <c r="K419" s="121"/>
      <c r="L419" s="121"/>
      <c r="M419" s="122"/>
      <c r="N419" s="142"/>
      <c r="O419" s="112"/>
      <c r="P419" s="146"/>
      <c r="Q419" s="112"/>
    </row>
    <row r="420" spans="1:17">
      <c r="A420" s="107"/>
      <c r="B420" s="111"/>
      <c r="D420" s="111"/>
      <c r="E420" s="112"/>
      <c r="F420" s="112"/>
      <c r="G420" s="112"/>
      <c r="H420" s="111"/>
      <c r="I420" s="118"/>
      <c r="J420" s="118"/>
      <c r="K420" s="121"/>
      <c r="L420" s="121"/>
      <c r="M420" s="122"/>
      <c r="N420" s="142"/>
      <c r="O420" s="112"/>
      <c r="P420" s="146"/>
      <c r="Q420" s="112"/>
    </row>
    <row r="421" spans="1:17">
      <c r="A421" s="107"/>
      <c r="B421" s="111"/>
      <c r="D421" s="111"/>
      <c r="E421" s="112"/>
      <c r="F421" s="112"/>
      <c r="G421" s="112"/>
      <c r="H421" s="111"/>
      <c r="I421" s="118"/>
      <c r="J421" s="118"/>
      <c r="K421" s="121"/>
      <c r="L421" s="121"/>
      <c r="M421" s="122"/>
      <c r="N421" s="142"/>
      <c r="O421" s="112"/>
      <c r="P421" s="146"/>
      <c r="Q421" s="112"/>
    </row>
    <row r="422" spans="1:17">
      <c r="A422" s="107"/>
      <c r="B422" s="111"/>
      <c r="D422" s="111"/>
      <c r="E422" s="112"/>
      <c r="F422" s="112"/>
      <c r="G422" s="112"/>
      <c r="H422" s="111"/>
      <c r="I422" s="118"/>
      <c r="J422" s="118"/>
      <c r="K422" s="121"/>
      <c r="L422" s="121"/>
      <c r="M422" s="122"/>
      <c r="N422" s="142"/>
      <c r="O422" s="112"/>
      <c r="P422" s="146"/>
      <c r="Q422" s="112"/>
    </row>
    <row r="423" spans="1:17">
      <c r="A423" s="107"/>
      <c r="B423" s="111"/>
      <c r="D423" s="111"/>
      <c r="E423" s="112"/>
      <c r="F423" s="112"/>
      <c r="G423" s="112"/>
      <c r="H423" s="111"/>
      <c r="I423" s="118"/>
      <c r="J423" s="118"/>
      <c r="K423" s="121"/>
      <c r="L423" s="121"/>
      <c r="M423" s="122"/>
      <c r="N423" s="142"/>
      <c r="O423" s="112"/>
      <c r="P423" s="146"/>
      <c r="Q423" s="112"/>
    </row>
    <row r="424" spans="1:17">
      <c r="A424" s="107"/>
      <c r="B424" s="111"/>
      <c r="D424" s="111"/>
      <c r="E424" s="112"/>
      <c r="F424" s="112"/>
      <c r="G424" s="112"/>
      <c r="H424" s="111"/>
      <c r="I424" s="118"/>
      <c r="J424" s="118"/>
      <c r="K424" s="121"/>
      <c r="L424" s="121"/>
      <c r="M424" s="122"/>
      <c r="N424" s="142"/>
      <c r="O424" s="112"/>
      <c r="P424" s="146"/>
      <c r="Q424" s="112"/>
    </row>
    <row r="425" spans="1:17">
      <c r="A425" s="107"/>
      <c r="B425" s="111"/>
      <c r="D425" s="111"/>
      <c r="E425" s="112"/>
      <c r="F425" s="112"/>
      <c r="G425" s="112"/>
      <c r="H425" s="111"/>
      <c r="I425" s="118"/>
      <c r="J425" s="118"/>
      <c r="K425" s="121"/>
      <c r="L425" s="121"/>
      <c r="M425" s="122"/>
      <c r="N425" s="142"/>
      <c r="O425" s="112"/>
      <c r="P425" s="146"/>
      <c r="Q425" s="112"/>
    </row>
    <row r="426" spans="1:17">
      <c r="A426" s="107"/>
      <c r="B426" s="111"/>
      <c r="D426" s="111"/>
      <c r="E426" s="112"/>
      <c r="F426" s="112"/>
      <c r="G426" s="112"/>
      <c r="H426" s="111"/>
      <c r="I426" s="118"/>
      <c r="J426" s="118"/>
      <c r="K426" s="121"/>
      <c r="L426" s="121"/>
      <c r="M426" s="122"/>
      <c r="N426" s="142"/>
      <c r="O426" s="112"/>
      <c r="P426" s="146"/>
      <c r="Q426" s="112"/>
    </row>
    <row r="427" spans="1:17">
      <c r="A427" s="107"/>
      <c r="B427" s="111"/>
      <c r="D427" s="111"/>
      <c r="E427" s="112"/>
      <c r="F427" s="112"/>
      <c r="G427" s="112"/>
      <c r="H427" s="111"/>
      <c r="I427" s="118"/>
      <c r="J427" s="118"/>
      <c r="K427" s="121"/>
      <c r="L427" s="121"/>
      <c r="M427" s="122"/>
      <c r="N427" s="142"/>
      <c r="O427" s="112"/>
      <c r="P427" s="146"/>
      <c r="Q427" s="112"/>
    </row>
    <row r="428" spans="1:17">
      <c r="A428" s="107"/>
      <c r="B428" s="116"/>
      <c r="D428" s="111"/>
      <c r="E428" s="112"/>
      <c r="F428" s="112"/>
      <c r="G428" s="112"/>
      <c r="H428" s="111"/>
      <c r="I428" s="118"/>
      <c r="J428" s="118"/>
      <c r="K428" s="121"/>
      <c r="L428" s="121"/>
      <c r="M428" s="122"/>
      <c r="N428" s="142"/>
      <c r="O428" s="112"/>
      <c r="P428" s="146"/>
      <c r="Q428" s="112"/>
    </row>
    <row r="429" spans="1:17">
      <c r="A429" s="107"/>
      <c r="B429" s="116"/>
      <c r="D429" s="111"/>
      <c r="E429" s="112"/>
      <c r="F429" s="112"/>
      <c r="G429" s="112"/>
      <c r="H429" s="111"/>
      <c r="I429" s="118"/>
      <c r="J429" s="118"/>
      <c r="K429" s="121"/>
      <c r="L429" s="121"/>
      <c r="M429" s="122"/>
      <c r="N429" s="142"/>
      <c r="O429" s="112"/>
      <c r="P429" s="146"/>
      <c r="Q429" s="112"/>
    </row>
    <row r="430" spans="1:17">
      <c r="A430" s="107"/>
      <c r="B430" s="116"/>
      <c r="D430" s="111"/>
      <c r="E430" s="112"/>
      <c r="F430" s="112"/>
      <c r="G430" s="112"/>
      <c r="H430" s="111"/>
      <c r="I430" s="118"/>
      <c r="J430" s="118"/>
      <c r="K430" s="121"/>
      <c r="L430" s="121"/>
      <c r="M430" s="122"/>
      <c r="N430" s="142"/>
      <c r="O430" s="112"/>
      <c r="P430" s="146"/>
      <c r="Q430" s="112"/>
    </row>
    <row r="431" spans="1:17">
      <c r="A431" s="107"/>
      <c r="B431" s="116"/>
      <c r="E431" s="112"/>
      <c r="F431" s="112"/>
      <c r="G431" s="112"/>
      <c r="H431" s="111"/>
      <c r="I431" s="118"/>
      <c r="J431" s="118"/>
      <c r="K431" s="121"/>
      <c r="L431" s="121"/>
      <c r="M431" s="122"/>
      <c r="N431" s="142"/>
      <c r="O431" s="112"/>
      <c r="P431" s="146"/>
      <c r="Q431" s="112"/>
    </row>
    <row r="432" spans="1:17">
      <c r="A432" s="107"/>
      <c r="E432" s="112"/>
      <c r="F432" s="112"/>
      <c r="G432" s="112"/>
      <c r="H432" s="111"/>
      <c r="I432" s="118"/>
      <c r="J432" s="118"/>
      <c r="K432" s="121"/>
      <c r="L432" s="121"/>
      <c r="M432" s="122"/>
      <c r="N432" s="142"/>
      <c r="O432" s="112"/>
      <c r="P432" s="146"/>
      <c r="Q432" s="112"/>
    </row>
    <row r="433" spans="1:17">
      <c r="A433" s="107"/>
      <c r="G433" s="112"/>
      <c r="H433" s="111"/>
      <c r="I433" s="118"/>
      <c r="J433" s="118"/>
      <c r="K433" s="121"/>
      <c r="L433" s="121"/>
      <c r="M433" s="122"/>
      <c r="N433" s="142"/>
      <c r="O433" s="112"/>
      <c r="P433" s="146"/>
      <c r="Q433" s="112"/>
    </row>
    <row r="434" spans="1:17">
      <c r="A434" s="107"/>
      <c r="G434" s="112"/>
      <c r="H434" s="111"/>
      <c r="I434" s="118"/>
      <c r="J434" s="118"/>
      <c r="K434" s="121"/>
      <c r="L434" s="121"/>
      <c r="M434" s="122"/>
      <c r="N434" s="142"/>
      <c r="O434" s="112"/>
      <c r="P434" s="146"/>
      <c r="Q434" s="112"/>
    </row>
    <row r="435" spans="1:17">
      <c r="A435" s="107"/>
      <c r="G435" s="112"/>
      <c r="H435" s="111"/>
      <c r="I435" s="118"/>
      <c r="J435" s="118"/>
      <c r="K435" s="121"/>
      <c r="L435" s="121"/>
      <c r="M435" s="122"/>
      <c r="N435" s="142"/>
      <c r="O435" s="112"/>
      <c r="P435" s="146"/>
      <c r="Q435" s="112"/>
    </row>
    <row r="436" spans="1:17">
      <c r="A436" s="107"/>
      <c r="G436" s="112"/>
      <c r="H436" s="111"/>
      <c r="I436" s="118"/>
      <c r="J436" s="118"/>
      <c r="K436" s="121"/>
      <c r="L436" s="121"/>
      <c r="M436" s="122"/>
      <c r="N436" s="142"/>
      <c r="O436" s="112"/>
      <c r="P436" s="146"/>
      <c r="Q436" s="112"/>
    </row>
    <row r="437" spans="1:17">
      <c r="A437" s="107"/>
      <c r="G437" s="112"/>
      <c r="H437" s="111"/>
      <c r="I437" s="118"/>
      <c r="J437" s="118"/>
      <c r="K437" s="121"/>
      <c r="L437" s="121"/>
      <c r="M437" s="122"/>
      <c r="N437" s="142"/>
      <c r="O437" s="112"/>
      <c r="P437" s="146"/>
      <c r="Q437" s="112"/>
    </row>
    <row r="438" spans="1:17">
      <c r="A438" s="107"/>
      <c r="G438" s="112"/>
      <c r="H438" s="111"/>
      <c r="I438" s="118"/>
      <c r="J438" s="118"/>
      <c r="K438" s="121"/>
      <c r="L438" s="121"/>
      <c r="M438" s="122"/>
      <c r="N438" s="142"/>
      <c r="O438" s="112"/>
      <c r="P438" s="146"/>
      <c r="Q438" s="112"/>
    </row>
    <row r="439" spans="1:17">
      <c r="A439" s="107"/>
      <c r="G439" s="112"/>
      <c r="H439" s="111"/>
      <c r="I439" s="118"/>
      <c r="J439" s="118"/>
      <c r="K439" s="121"/>
      <c r="L439" s="121"/>
      <c r="M439" s="122"/>
      <c r="N439" s="142"/>
      <c r="O439" s="112"/>
      <c r="P439" s="146"/>
      <c r="Q439" s="112"/>
    </row>
    <row r="440" spans="1:17">
      <c r="A440" s="107"/>
      <c r="G440" s="112"/>
      <c r="H440" s="111"/>
      <c r="I440" s="118"/>
      <c r="J440" s="118"/>
      <c r="K440" s="121"/>
      <c r="L440" s="121"/>
      <c r="M440" s="122"/>
      <c r="N440" s="142"/>
      <c r="O440" s="112"/>
      <c r="P440" s="146"/>
      <c r="Q440" s="112"/>
    </row>
    <row r="441" spans="1:17">
      <c r="A441" s="107"/>
      <c r="G441" s="112"/>
      <c r="H441" s="111"/>
      <c r="I441" s="118"/>
      <c r="J441" s="118"/>
      <c r="K441" s="121"/>
      <c r="L441" s="121"/>
      <c r="M441" s="122"/>
      <c r="N441" s="142"/>
      <c r="O441" s="112"/>
      <c r="P441" s="146"/>
      <c r="Q441" s="112"/>
    </row>
    <row r="442" spans="1:17">
      <c r="A442" s="107"/>
      <c r="G442" s="112"/>
      <c r="H442" s="111"/>
      <c r="I442" s="118"/>
      <c r="J442" s="118"/>
      <c r="K442" s="121"/>
      <c r="L442" s="121"/>
      <c r="M442" s="122"/>
      <c r="N442" s="142"/>
      <c r="O442" s="112"/>
      <c r="P442" s="146"/>
      <c r="Q442" s="112"/>
    </row>
    <row r="443" spans="1:17">
      <c r="A443" s="107"/>
      <c r="G443" s="112"/>
      <c r="H443" s="111"/>
      <c r="I443" s="118"/>
      <c r="J443" s="118"/>
      <c r="K443" s="121"/>
      <c r="L443" s="121"/>
      <c r="M443" s="122"/>
      <c r="N443" s="142"/>
      <c r="O443" s="112"/>
      <c r="P443" s="146"/>
      <c r="Q443" s="112"/>
    </row>
    <row r="444" spans="1:17">
      <c r="A444" s="107"/>
      <c r="G444" s="112"/>
      <c r="H444" s="111"/>
      <c r="I444" s="118"/>
      <c r="J444" s="118"/>
      <c r="K444" s="121"/>
      <c r="L444" s="121"/>
      <c r="M444" s="122"/>
      <c r="N444" s="142"/>
      <c r="O444" s="112"/>
      <c r="P444" s="146"/>
      <c r="Q444" s="112"/>
    </row>
    <row r="445" spans="1:17">
      <c r="A445" s="107"/>
      <c r="G445" s="112"/>
      <c r="H445" s="111"/>
      <c r="I445" s="118"/>
      <c r="J445" s="118"/>
      <c r="K445" s="121"/>
      <c r="L445" s="121"/>
      <c r="M445" s="122"/>
      <c r="N445" s="142"/>
      <c r="O445" s="112"/>
      <c r="P445" s="146"/>
      <c r="Q445" s="112"/>
    </row>
    <row r="446" spans="1:17">
      <c r="A446" s="107"/>
      <c r="G446" s="112"/>
      <c r="H446" s="111"/>
      <c r="I446" s="118"/>
      <c r="J446" s="118"/>
      <c r="K446" s="121"/>
      <c r="L446" s="121"/>
      <c r="M446" s="122"/>
      <c r="N446" s="142"/>
      <c r="O446" s="112"/>
      <c r="P446" s="146"/>
      <c r="Q446" s="112"/>
    </row>
    <row r="447" spans="1:17">
      <c r="A447" s="107"/>
      <c r="G447" s="112"/>
      <c r="H447" s="111"/>
      <c r="I447" s="118"/>
      <c r="J447" s="118"/>
      <c r="K447" s="121"/>
      <c r="L447" s="121"/>
      <c r="M447" s="122"/>
      <c r="N447" s="142"/>
      <c r="O447" s="112"/>
      <c r="P447" s="146"/>
      <c r="Q447" s="112"/>
    </row>
    <row r="448" spans="1:17">
      <c r="A448" s="107"/>
      <c r="G448" s="112"/>
      <c r="H448" s="111"/>
      <c r="I448" s="118"/>
      <c r="J448" s="118"/>
      <c r="K448" s="121"/>
      <c r="L448" s="121"/>
      <c r="M448" s="122"/>
      <c r="N448" s="142"/>
      <c r="O448" s="112"/>
      <c r="P448" s="146"/>
      <c r="Q448" s="112"/>
    </row>
    <row r="449" spans="1:17">
      <c r="A449" s="107"/>
      <c r="G449" s="112"/>
      <c r="H449" s="111"/>
      <c r="I449" s="118"/>
      <c r="J449" s="118"/>
      <c r="K449" s="121"/>
      <c r="L449" s="121"/>
      <c r="M449" s="122"/>
      <c r="N449" s="142"/>
      <c r="O449" s="112"/>
      <c r="P449" s="146"/>
      <c r="Q449" s="112"/>
    </row>
    <row r="450" spans="1:17">
      <c r="A450" s="107"/>
      <c r="G450" s="112"/>
      <c r="H450" s="111"/>
      <c r="I450" s="118"/>
      <c r="J450" s="118"/>
      <c r="K450" s="121"/>
      <c r="L450" s="121"/>
      <c r="M450" s="122"/>
      <c r="N450" s="142"/>
      <c r="O450" s="112"/>
      <c r="P450" s="146"/>
      <c r="Q450" s="112"/>
    </row>
    <row r="451" spans="1:17">
      <c r="A451" s="107"/>
      <c r="G451" s="112"/>
      <c r="H451" s="111"/>
      <c r="I451" s="118"/>
      <c r="J451" s="118"/>
      <c r="K451" s="121"/>
      <c r="L451" s="121"/>
      <c r="M451" s="122"/>
      <c r="N451" s="142"/>
      <c r="O451" s="112"/>
      <c r="P451" s="146"/>
      <c r="Q451" s="112"/>
    </row>
    <row r="452" spans="1:17">
      <c r="A452" s="107"/>
      <c r="G452" s="112"/>
      <c r="H452" s="111"/>
      <c r="I452" s="118"/>
      <c r="J452" s="118"/>
      <c r="K452" s="121"/>
      <c r="L452" s="121"/>
      <c r="M452" s="122"/>
      <c r="N452" s="142"/>
      <c r="O452" s="112"/>
      <c r="P452" s="146"/>
      <c r="Q452" s="112"/>
    </row>
    <row r="453" spans="1:17">
      <c r="A453" s="107"/>
      <c r="G453" s="112"/>
      <c r="H453" s="111"/>
      <c r="I453" s="118"/>
      <c r="J453" s="118"/>
      <c r="K453" s="121"/>
      <c r="L453" s="121"/>
      <c r="M453" s="122"/>
      <c r="N453" s="142"/>
      <c r="O453" s="112"/>
      <c r="P453" s="146"/>
      <c r="Q453" s="112"/>
    </row>
    <row r="454" spans="1:17">
      <c r="A454" s="107"/>
      <c r="G454" s="112"/>
      <c r="H454" s="111"/>
      <c r="I454" s="118"/>
      <c r="J454" s="118"/>
      <c r="K454" s="121"/>
      <c r="L454" s="121"/>
      <c r="M454" s="122"/>
      <c r="N454" s="142"/>
      <c r="O454" s="112"/>
      <c r="P454" s="146"/>
      <c r="Q454" s="112"/>
    </row>
    <row r="455" spans="1:17">
      <c r="A455" s="107"/>
      <c r="G455" s="112"/>
      <c r="H455" s="111"/>
      <c r="I455" s="118"/>
      <c r="J455" s="118"/>
      <c r="K455" s="121"/>
      <c r="L455" s="121"/>
      <c r="M455" s="122"/>
      <c r="N455" s="142"/>
      <c r="O455" s="112"/>
      <c r="P455" s="146"/>
      <c r="Q455" s="112"/>
    </row>
    <row r="456" spans="1:17">
      <c r="A456" s="107"/>
      <c r="G456" s="112"/>
      <c r="H456" s="111"/>
      <c r="I456" s="118"/>
      <c r="J456" s="118"/>
      <c r="K456" s="121"/>
      <c r="L456" s="121"/>
      <c r="M456" s="122"/>
      <c r="N456" s="142"/>
      <c r="O456" s="112"/>
      <c r="P456" s="146"/>
      <c r="Q456" s="112"/>
    </row>
    <row r="457" spans="1:17">
      <c r="A457" s="107"/>
      <c r="G457" s="112"/>
      <c r="H457" s="110"/>
      <c r="I457" s="118"/>
      <c r="J457" s="118"/>
      <c r="K457" s="121"/>
      <c r="L457" s="121"/>
      <c r="M457" s="122"/>
      <c r="N457" s="142"/>
      <c r="O457" s="112"/>
      <c r="P457" s="146"/>
      <c r="Q457" s="112"/>
    </row>
    <row r="458" spans="1:17">
      <c r="A458" s="107"/>
      <c r="G458" s="112"/>
      <c r="H458" s="110"/>
      <c r="I458" s="118"/>
      <c r="J458" s="118"/>
      <c r="K458" s="121"/>
      <c r="L458" s="121"/>
      <c r="M458" s="122"/>
      <c r="N458" s="142"/>
      <c r="O458" s="112"/>
      <c r="P458" s="146"/>
      <c r="Q458" s="112"/>
    </row>
    <row r="459" spans="1:17">
      <c r="A459" s="107"/>
      <c r="G459" s="112"/>
      <c r="H459" s="110"/>
      <c r="I459" s="118"/>
      <c r="J459" s="118"/>
      <c r="K459" s="121"/>
      <c r="L459" s="121"/>
      <c r="M459" s="122"/>
      <c r="N459" s="142"/>
      <c r="O459" s="112"/>
      <c r="P459" s="146"/>
      <c r="Q459" s="112"/>
    </row>
    <row r="460" spans="1:17">
      <c r="A460" s="107"/>
      <c r="G460" s="112"/>
      <c r="H460" s="110"/>
      <c r="I460" s="118"/>
      <c r="J460" s="118"/>
      <c r="K460" s="121"/>
      <c r="L460" s="121"/>
      <c r="M460" s="122"/>
      <c r="N460" s="142"/>
      <c r="O460" s="112"/>
      <c r="P460" s="146"/>
      <c r="Q460" s="112"/>
    </row>
    <row r="461" spans="1:17">
      <c r="A461" s="107"/>
      <c r="G461" s="112"/>
      <c r="H461" s="110"/>
      <c r="I461" s="118"/>
      <c r="J461" s="118"/>
      <c r="K461" s="121"/>
      <c r="L461" s="121"/>
      <c r="M461" s="122"/>
      <c r="N461" s="142"/>
      <c r="O461" s="112"/>
      <c r="P461" s="146"/>
      <c r="Q461" s="112"/>
    </row>
    <row r="462" spans="1:17">
      <c r="A462" s="107"/>
      <c r="G462" s="112"/>
      <c r="H462" s="110"/>
      <c r="I462" s="118"/>
      <c r="J462" s="118"/>
      <c r="K462" s="121"/>
      <c r="L462" s="121"/>
      <c r="M462" s="122"/>
      <c r="N462" s="142"/>
      <c r="O462" s="112"/>
      <c r="P462" s="146"/>
      <c r="Q462" s="112"/>
    </row>
    <row r="463" spans="1:17">
      <c r="A463" s="107"/>
      <c r="G463" s="112"/>
      <c r="H463" s="110"/>
      <c r="I463" s="118"/>
      <c r="J463" s="118"/>
      <c r="K463" s="121"/>
      <c r="L463" s="121"/>
      <c r="M463" s="122"/>
      <c r="N463" s="142"/>
      <c r="O463" s="112"/>
      <c r="P463" s="146"/>
      <c r="Q463" s="112"/>
    </row>
    <row r="464" spans="1:17">
      <c r="A464" s="107"/>
      <c r="G464" s="112"/>
      <c r="H464" s="110"/>
      <c r="I464" s="118"/>
      <c r="J464" s="118"/>
      <c r="K464" s="121"/>
      <c r="L464" s="121"/>
      <c r="M464" s="122"/>
      <c r="N464" s="142"/>
      <c r="O464" s="112"/>
      <c r="P464" s="146"/>
      <c r="Q464" s="112"/>
    </row>
    <row r="465" spans="1:17">
      <c r="A465" s="107"/>
      <c r="G465" s="112"/>
      <c r="H465" s="110"/>
      <c r="I465" s="118"/>
      <c r="J465" s="118"/>
      <c r="K465" s="121"/>
      <c r="L465" s="121"/>
      <c r="M465" s="122"/>
      <c r="N465" s="142"/>
      <c r="O465" s="112"/>
      <c r="P465" s="146"/>
      <c r="Q465" s="112"/>
    </row>
    <row r="466" spans="1:17">
      <c r="A466" s="107"/>
      <c r="G466" s="112"/>
      <c r="H466" s="110"/>
      <c r="I466" s="118"/>
      <c r="J466" s="118"/>
      <c r="K466" s="121"/>
      <c r="L466" s="121"/>
      <c r="M466" s="122"/>
      <c r="N466" s="142"/>
      <c r="O466" s="112"/>
      <c r="P466" s="146"/>
      <c r="Q466" s="112"/>
    </row>
    <row r="467" spans="1:17">
      <c r="A467" s="107"/>
      <c r="G467" s="112"/>
      <c r="H467" s="110"/>
      <c r="I467" s="118"/>
      <c r="J467" s="118"/>
      <c r="K467" s="121"/>
      <c r="L467" s="121"/>
      <c r="M467" s="122"/>
      <c r="N467" s="142"/>
      <c r="O467" s="112"/>
      <c r="P467" s="146"/>
      <c r="Q467" s="112"/>
    </row>
    <row r="468" spans="1:17">
      <c r="A468" s="107"/>
      <c r="G468" s="112"/>
      <c r="H468" s="110"/>
      <c r="I468" s="118"/>
      <c r="J468" s="118"/>
      <c r="K468" s="121"/>
      <c r="L468" s="121"/>
      <c r="M468" s="122"/>
      <c r="N468" s="142"/>
      <c r="O468" s="112"/>
      <c r="P468" s="146"/>
      <c r="Q468" s="112"/>
    </row>
    <row r="469" spans="1:17">
      <c r="A469" s="107"/>
      <c r="G469" s="112"/>
      <c r="H469" s="110"/>
      <c r="I469" s="118"/>
      <c r="J469" s="118"/>
      <c r="L469" s="121"/>
      <c r="M469" s="122"/>
      <c r="N469" s="142"/>
      <c r="O469" s="112"/>
      <c r="P469" s="146"/>
      <c r="Q469" s="112"/>
    </row>
    <row r="470" spans="1:17">
      <c r="A470" s="107"/>
      <c r="G470" s="112"/>
      <c r="H470" s="110"/>
      <c r="J470" s="118"/>
      <c r="L470" s="121"/>
      <c r="M470" s="122"/>
      <c r="N470" s="142"/>
      <c r="O470" s="112"/>
      <c r="P470" s="146"/>
      <c r="Q470" s="112"/>
    </row>
    <row r="471" spans="1:17">
      <c r="A471" s="107"/>
      <c r="G471" s="112"/>
      <c r="H471" s="110"/>
      <c r="J471" s="118"/>
      <c r="L471" s="121"/>
      <c r="M471" s="122"/>
      <c r="N471" s="142"/>
      <c r="P471" s="146"/>
      <c r="Q471" s="112"/>
    </row>
    <row r="472" spans="1:17">
      <c r="A472" s="107"/>
      <c r="G472" s="112"/>
      <c r="H472" s="110"/>
      <c r="J472" s="118"/>
      <c r="L472" s="121"/>
      <c r="M472" s="122"/>
      <c r="N472" s="143"/>
      <c r="P472" s="146"/>
      <c r="Q472" s="112"/>
    </row>
    <row r="473" spans="1:17">
      <c r="A473" s="107"/>
      <c r="G473" s="112"/>
      <c r="H473" s="110"/>
      <c r="J473" s="118"/>
      <c r="L473" s="121"/>
      <c r="M473" s="122"/>
      <c r="N473" s="143"/>
      <c r="P473" s="146"/>
      <c r="Q473" s="112"/>
    </row>
    <row r="474" spans="1:17">
      <c r="A474" s="107"/>
      <c r="G474" s="112"/>
      <c r="H474" s="110"/>
      <c r="J474" s="118"/>
      <c r="L474" s="121"/>
      <c r="M474" s="122"/>
      <c r="N474" s="143"/>
      <c r="P474" s="146"/>
      <c r="Q474" s="112"/>
    </row>
    <row r="475" spans="1:17">
      <c r="A475" s="107"/>
      <c r="G475" s="112"/>
      <c r="H475" s="110"/>
      <c r="J475" s="118"/>
      <c r="L475" s="121"/>
      <c r="M475" s="122"/>
      <c r="N475" s="143"/>
      <c r="P475" s="146"/>
      <c r="Q475" s="112"/>
    </row>
    <row r="476" spans="1:17">
      <c r="A476" s="107"/>
      <c r="G476" s="112"/>
      <c r="H476" s="110"/>
      <c r="J476" s="118"/>
      <c r="L476" s="121"/>
      <c r="M476" s="122"/>
      <c r="N476" s="143"/>
      <c r="P476" s="146"/>
      <c r="Q476" s="112"/>
    </row>
    <row r="477" spans="1:17">
      <c r="A477" s="107"/>
      <c r="G477" s="112"/>
      <c r="H477" s="110"/>
      <c r="J477" s="118"/>
      <c r="L477" s="121"/>
      <c r="M477" s="122"/>
      <c r="N477" s="143"/>
      <c r="P477" s="146"/>
      <c r="Q477" s="112"/>
    </row>
    <row r="478" spans="1:17">
      <c r="A478" s="107"/>
      <c r="G478" s="112"/>
      <c r="H478" s="110"/>
      <c r="J478" s="118"/>
      <c r="L478" s="121"/>
      <c r="M478" s="122"/>
      <c r="N478" s="143"/>
      <c r="P478" s="146"/>
      <c r="Q478" s="112"/>
    </row>
    <row r="479" spans="1:17">
      <c r="A479" s="107"/>
      <c r="G479" s="112"/>
      <c r="H479" s="110"/>
      <c r="J479" s="118"/>
      <c r="L479" s="121"/>
      <c r="M479" s="122"/>
      <c r="N479" s="143"/>
      <c r="P479" s="146"/>
    </row>
    <row r="480" spans="1:17">
      <c r="A480" s="107"/>
      <c r="G480" s="112"/>
      <c r="H480" s="110"/>
      <c r="J480" s="118"/>
      <c r="L480" s="121"/>
      <c r="M480" s="122"/>
      <c r="N480" s="143"/>
      <c r="P480" s="146"/>
    </row>
    <row r="481" spans="1:16">
      <c r="A481" s="107"/>
      <c r="G481" s="112"/>
      <c r="H481" s="110"/>
      <c r="J481" s="118"/>
      <c r="L481" s="121"/>
      <c r="M481" s="122"/>
      <c r="N481" s="143"/>
      <c r="P481" s="146"/>
    </row>
    <row r="482" spans="1:16">
      <c r="A482" s="107"/>
      <c r="G482" s="112"/>
      <c r="H482" s="110"/>
      <c r="J482" s="118"/>
      <c r="L482" s="121"/>
      <c r="M482" s="122"/>
      <c r="N482" s="143"/>
      <c r="P482" s="146"/>
    </row>
    <row r="483" spans="1:16">
      <c r="A483" s="107"/>
      <c r="G483" s="112"/>
      <c r="H483" s="110"/>
      <c r="J483" s="118"/>
      <c r="L483" s="121"/>
      <c r="M483" s="122"/>
      <c r="N483" s="143"/>
      <c r="P483" s="146"/>
    </row>
    <row r="484" spans="1:16">
      <c r="A484" s="107"/>
      <c r="G484" s="112"/>
      <c r="H484" s="110"/>
      <c r="J484" s="118"/>
      <c r="L484" s="121"/>
      <c r="M484" s="122"/>
      <c r="N484" s="143"/>
      <c r="P484" s="146"/>
    </row>
    <row r="485" spans="1:16">
      <c r="A485" s="107"/>
      <c r="G485" s="112"/>
      <c r="H485" s="110"/>
      <c r="J485" s="118"/>
      <c r="L485" s="121"/>
      <c r="M485" s="122"/>
      <c r="N485" s="143"/>
      <c r="P485" s="146"/>
    </row>
    <row r="486" spans="1:16">
      <c r="A486" s="107"/>
      <c r="G486" s="112"/>
      <c r="H486" s="110"/>
      <c r="J486" s="118"/>
      <c r="L486" s="121"/>
      <c r="M486" s="122"/>
      <c r="N486" s="143"/>
      <c r="P486" s="146"/>
    </row>
    <row r="487" spans="1:16">
      <c r="A487" s="107"/>
      <c r="G487" s="112"/>
      <c r="H487" s="110"/>
      <c r="J487" s="118"/>
      <c r="L487" s="121"/>
      <c r="N487" s="143"/>
      <c r="P487" s="146"/>
    </row>
    <row r="488" spans="1:16">
      <c r="A488" s="107"/>
      <c r="G488" s="112"/>
      <c r="H488" s="110"/>
      <c r="J488" s="118"/>
      <c r="L488" s="121"/>
      <c r="N488" s="143"/>
      <c r="P488" s="146"/>
    </row>
    <row r="489" spans="1:16">
      <c r="A489" s="107"/>
      <c r="G489" s="112"/>
      <c r="H489" s="110"/>
      <c r="J489" s="118"/>
      <c r="L489" s="121"/>
      <c r="N489" s="143"/>
      <c r="P489" s="146"/>
    </row>
    <row r="490" spans="1:16">
      <c r="A490" s="107"/>
      <c r="G490" s="112"/>
      <c r="H490" s="110"/>
      <c r="J490" s="118"/>
      <c r="L490" s="121"/>
      <c r="N490" s="143"/>
      <c r="P490" s="146"/>
    </row>
    <row r="491" spans="1:16">
      <c r="A491" s="107"/>
      <c r="G491" s="112"/>
      <c r="H491" s="110"/>
      <c r="L491" s="121"/>
      <c r="N491" s="143"/>
      <c r="P491" s="146"/>
    </row>
    <row r="492" spans="1:16">
      <c r="A492" s="107"/>
      <c r="G492" s="112"/>
      <c r="H492" s="110"/>
      <c r="L492" s="121"/>
      <c r="N492" s="143"/>
      <c r="P492" s="146"/>
    </row>
    <row r="493" spans="1:16">
      <c r="A493" s="107"/>
      <c r="G493" s="112"/>
      <c r="H493" s="110"/>
      <c r="L493" s="121"/>
      <c r="N493" s="143"/>
      <c r="P493" s="146"/>
    </row>
    <row r="494" spans="1:16">
      <c r="A494" s="107"/>
      <c r="G494" s="112"/>
      <c r="H494" s="110"/>
      <c r="L494" s="121"/>
      <c r="N494" s="143"/>
      <c r="P494" s="146"/>
    </row>
    <row r="495" spans="1:16">
      <c r="A495" s="107"/>
      <c r="G495" s="112"/>
      <c r="H495" s="110"/>
      <c r="L495" s="121"/>
      <c r="N495" s="143"/>
      <c r="P495" s="146"/>
    </row>
    <row r="496" spans="1:16">
      <c r="A496" s="107"/>
      <c r="G496" s="112"/>
      <c r="H496" s="110"/>
      <c r="L496" s="121"/>
      <c r="N496" s="143"/>
      <c r="P496" s="146"/>
    </row>
    <row r="497" spans="1:16">
      <c r="A497" s="107"/>
      <c r="G497" s="112"/>
      <c r="H497" s="110"/>
      <c r="L497" s="121"/>
      <c r="N497" s="143"/>
      <c r="P497" s="146"/>
    </row>
    <row r="498" spans="1:16">
      <c r="A498" s="107"/>
      <c r="G498" s="112"/>
      <c r="H498" s="110"/>
      <c r="N498" s="143"/>
      <c r="P498" s="146"/>
    </row>
    <row r="499" spans="1:16">
      <c r="A499" s="107"/>
      <c r="G499" s="112"/>
      <c r="H499" s="110"/>
      <c r="N499" s="143"/>
      <c r="P499" s="146"/>
    </row>
    <row r="500" spans="1:16">
      <c r="A500" s="107"/>
      <c r="G500" s="112"/>
      <c r="H500" s="110"/>
      <c r="N500" s="143"/>
      <c r="P500" s="146"/>
    </row>
    <row r="501" spans="1:16">
      <c r="G501" s="112"/>
      <c r="H501" s="110"/>
      <c r="N501" s="143"/>
      <c r="P501" s="146"/>
    </row>
    <row r="502" spans="1:16">
      <c r="G502" s="112"/>
      <c r="H502" s="110"/>
      <c r="N502" s="143"/>
      <c r="P502" s="146"/>
    </row>
    <row r="503" spans="1:16">
      <c r="G503" s="112"/>
      <c r="N503" s="143"/>
      <c r="P503" s="146"/>
    </row>
    <row r="504" spans="1:16">
      <c r="G504" s="112"/>
      <c r="N504" s="143"/>
      <c r="P504" s="146"/>
    </row>
    <row r="505" spans="1:16">
      <c r="G505" s="112"/>
      <c r="N505" s="143"/>
      <c r="P505" s="146"/>
    </row>
    <row r="506" spans="1:16">
      <c r="G506" s="112"/>
      <c r="N506" s="143"/>
      <c r="P506" s="146"/>
    </row>
    <row r="507" spans="1:16">
      <c r="G507" s="112"/>
      <c r="N507" s="143"/>
      <c r="P507" s="146"/>
    </row>
    <row r="508" spans="1:16">
      <c r="G508" s="112"/>
      <c r="N508" s="143"/>
      <c r="P508" s="146"/>
    </row>
    <row r="509" spans="1:16">
      <c r="G509" s="112"/>
      <c r="N509" s="143"/>
      <c r="P509" s="146"/>
    </row>
    <row r="510" spans="1:16">
      <c r="G510" s="112"/>
      <c r="N510" s="143"/>
      <c r="P510" s="146"/>
    </row>
    <row r="511" spans="1:16">
      <c r="G511" s="112"/>
      <c r="N511" s="143"/>
    </row>
    <row r="512" spans="1:16">
      <c r="G512" s="112"/>
      <c r="N512" s="143"/>
    </row>
    <row r="513" spans="7:14">
      <c r="G513" s="112"/>
      <c r="N513" s="143"/>
    </row>
    <row r="514" spans="7:14">
      <c r="G514" s="112"/>
      <c r="N514" s="143"/>
    </row>
    <row r="515" spans="7:14">
      <c r="G515" s="112"/>
      <c r="N515" s="143"/>
    </row>
    <row r="516" spans="7:14">
      <c r="G516" s="112"/>
      <c r="N516" s="143"/>
    </row>
    <row r="517" spans="7:14">
      <c r="G517" s="112"/>
      <c r="N517" s="143"/>
    </row>
    <row r="518" spans="7:14">
      <c r="G518" s="112"/>
      <c r="N518" s="143"/>
    </row>
    <row r="519" spans="7:14">
      <c r="G519" s="112"/>
      <c r="N519" s="143"/>
    </row>
    <row r="520" spans="7:14">
      <c r="G520" s="112"/>
      <c r="N520" s="143"/>
    </row>
    <row r="521" spans="7:14">
      <c r="G521" s="112"/>
      <c r="N521" s="143"/>
    </row>
    <row r="522" spans="7:14">
      <c r="G522" s="112"/>
      <c r="N522" s="143"/>
    </row>
    <row r="523" spans="7:14">
      <c r="G523" s="112"/>
      <c r="N523" s="143"/>
    </row>
    <row r="524" spans="7:14">
      <c r="G524" s="112"/>
      <c r="N524" s="143"/>
    </row>
    <row r="525" spans="7:14">
      <c r="G525" s="112"/>
      <c r="N525" s="143"/>
    </row>
    <row r="526" spans="7:14">
      <c r="G526" s="116"/>
      <c r="N526" s="143"/>
    </row>
    <row r="527" spans="7:14">
      <c r="G527" s="116"/>
      <c r="N527" s="143"/>
    </row>
    <row r="528" spans="7:14">
      <c r="G528" s="116"/>
      <c r="N528" s="143"/>
    </row>
    <row r="529" spans="7:14">
      <c r="G529" s="116"/>
      <c r="N529" s="143"/>
    </row>
    <row r="530" spans="7:14">
      <c r="G530" s="116"/>
      <c r="N530" s="143"/>
    </row>
    <row r="531" spans="7:14">
      <c r="G531" s="116"/>
      <c r="N531" s="143"/>
    </row>
    <row r="532" spans="7:14">
      <c r="G532" s="116"/>
      <c r="N532" s="143"/>
    </row>
    <row r="533" spans="7:14">
      <c r="G533" s="116"/>
      <c r="N533" s="143"/>
    </row>
    <row r="534" spans="7:14">
      <c r="G534" s="116"/>
      <c r="N534" s="143"/>
    </row>
    <row r="535" spans="7:14">
      <c r="G535" s="116"/>
      <c r="N535" s="143"/>
    </row>
    <row r="536" spans="7:14">
      <c r="G536" s="116"/>
      <c r="N536" s="143"/>
    </row>
    <row r="537" spans="7:14">
      <c r="G537" s="116"/>
      <c r="N537" s="143"/>
    </row>
    <row r="538" spans="7:14">
      <c r="G538" s="116"/>
      <c r="N538" s="143"/>
    </row>
    <row r="539" spans="7:14">
      <c r="G539" s="116"/>
      <c r="N539" s="143"/>
    </row>
    <row r="540" spans="7:14">
      <c r="G540" s="116"/>
      <c r="N540" s="143"/>
    </row>
    <row r="541" spans="7:14">
      <c r="G541" s="116"/>
      <c r="N541" s="143"/>
    </row>
    <row r="542" spans="7:14">
      <c r="G542" s="116"/>
      <c r="N542" s="143"/>
    </row>
    <row r="543" spans="7:14">
      <c r="G543" s="116"/>
      <c r="N543" s="143"/>
    </row>
    <row r="544" spans="7:14">
      <c r="G544" s="116"/>
      <c r="N544" s="143"/>
    </row>
    <row r="545" spans="7:14">
      <c r="G545" s="116"/>
      <c r="N545" s="143"/>
    </row>
    <row r="546" spans="7:14">
      <c r="G546" s="116"/>
      <c r="N546" s="143"/>
    </row>
    <row r="547" spans="7:14">
      <c r="G547" s="116"/>
      <c r="N547" s="143"/>
    </row>
    <row r="548" spans="7:14">
      <c r="G548" s="116"/>
      <c r="N548" s="143"/>
    </row>
    <row r="549" spans="7:14">
      <c r="G549" s="116"/>
      <c r="N549" s="143"/>
    </row>
    <row r="550" spans="7:14">
      <c r="G550" s="116"/>
      <c r="N550" s="143"/>
    </row>
    <row r="551" spans="7:14">
      <c r="G551" s="116"/>
      <c r="N551" s="143"/>
    </row>
    <row r="552" spans="7:14">
      <c r="G552" s="116"/>
      <c r="N552" s="143"/>
    </row>
    <row r="553" spans="7:14">
      <c r="G553" s="116"/>
      <c r="N553" s="143"/>
    </row>
    <row r="554" spans="7:14">
      <c r="G554" s="116"/>
      <c r="N554" s="143"/>
    </row>
    <row r="555" spans="7:14">
      <c r="G555" s="116"/>
      <c r="N555" s="143"/>
    </row>
    <row r="556" spans="7:14">
      <c r="G556" s="116"/>
      <c r="N556" s="143"/>
    </row>
    <row r="557" spans="7:14">
      <c r="G557" s="116"/>
      <c r="N557" s="143"/>
    </row>
    <row r="558" spans="7:14">
      <c r="G558" s="116"/>
      <c r="N558" s="143"/>
    </row>
    <row r="559" spans="7:14">
      <c r="G559" s="116"/>
      <c r="N559" s="143"/>
    </row>
    <row r="560" spans="7:14">
      <c r="G560" s="116"/>
      <c r="N560" s="143"/>
    </row>
    <row r="561" spans="7:14">
      <c r="G561" s="116"/>
      <c r="N561" s="143"/>
    </row>
    <row r="562" spans="7:14">
      <c r="G562" s="116"/>
      <c r="N562" s="143"/>
    </row>
    <row r="563" spans="7:14">
      <c r="G563" s="116"/>
      <c r="N563" s="143"/>
    </row>
    <row r="564" spans="7:14">
      <c r="G564" s="116"/>
      <c r="N564" s="143"/>
    </row>
    <row r="565" spans="7:14">
      <c r="G565" s="116"/>
      <c r="N565" s="143"/>
    </row>
    <row r="566" spans="7:14">
      <c r="G566" s="116"/>
      <c r="N566" s="143"/>
    </row>
    <row r="567" spans="7:14">
      <c r="G567" s="116"/>
      <c r="N567" s="143"/>
    </row>
    <row r="568" spans="7:14">
      <c r="G568" s="116"/>
      <c r="N568" s="143"/>
    </row>
    <row r="569" spans="7:14">
      <c r="G569" s="116"/>
      <c r="N569" s="143"/>
    </row>
    <row r="570" spans="7:14">
      <c r="G570" s="116"/>
      <c r="N570" s="143"/>
    </row>
    <row r="571" spans="7:14">
      <c r="G571" s="116"/>
      <c r="N571" s="143"/>
    </row>
    <row r="572" spans="7:14">
      <c r="G572" s="116"/>
      <c r="N572" s="143"/>
    </row>
    <row r="573" spans="7:14">
      <c r="G573" s="116"/>
      <c r="N573" s="143"/>
    </row>
    <row r="574" spans="7:14">
      <c r="G574" s="116"/>
      <c r="N574" s="143"/>
    </row>
    <row r="575" spans="7:14">
      <c r="G575" s="116"/>
      <c r="N575" s="143"/>
    </row>
    <row r="576" spans="7:14">
      <c r="G576" s="116"/>
      <c r="N576" s="143"/>
    </row>
    <row r="577" spans="7:14">
      <c r="G577" s="116"/>
      <c r="N577" s="143"/>
    </row>
    <row r="578" spans="7:14">
      <c r="G578" s="116"/>
      <c r="N578" s="143"/>
    </row>
    <row r="579" spans="7:14">
      <c r="G579" s="116"/>
      <c r="N579" s="143"/>
    </row>
    <row r="580" spans="7:14">
      <c r="G580" s="116"/>
      <c r="N580" s="143"/>
    </row>
    <row r="581" spans="7:14">
      <c r="G581" s="116"/>
      <c r="N581" s="143"/>
    </row>
    <row r="582" spans="7:14">
      <c r="G582" s="116"/>
      <c r="N582" s="143"/>
    </row>
    <row r="583" spans="7:14">
      <c r="G583" s="116"/>
      <c r="N583" s="143"/>
    </row>
    <row r="584" spans="7:14">
      <c r="G584" s="116"/>
      <c r="N584" s="143"/>
    </row>
    <row r="585" spans="7:14">
      <c r="G585" s="116"/>
      <c r="N585" s="143"/>
    </row>
    <row r="586" spans="7:14">
      <c r="G586" s="116"/>
      <c r="N586" s="143"/>
    </row>
    <row r="587" spans="7:14">
      <c r="G587" s="116"/>
      <c r="N587" s="143"/>
    </row>
    <row r="588" spans="7:14">
      <c r="G588" s="116"/>
      <c r="N588" s="143"/>
    </row>
    <row r="589" spans="7:14">
      <c r="G589" s="116"/>
      <c r="N589" s="143"/>
    </row>
    <row r="590" spans="7:14">
      <c r="G590" s="116"/>
      <c r="N590" s="143"/>
    </row>
    <row r="591" spans="7:14">
      <c r="G591" s="116"/>
      <c r="N591" s="143"/>
    </row>
    <row r="592" spans="7:14">
      <c r="G592" s="116"/>
      <c r="N592" s="143"/>
    </row>
    <row r="593" spans="7:14">
      <c r="G593" s="116"/>
      <c r="N593" s="143"/>
    </row>
    <row r="594" spans="7:14">
      <c r="G594" s="116"/>
      <c r="N594" s="143"/>
    </row>
    <row r="595" spans="7:14">
      <c r="G595" s="116"/>
      <c r="N595" s="143"/>
    </row>
    <row r="596" spans="7:14">
      <c r="G596" s="116"/>
      <c r="N596" s="143"/>
    </row>
    <row r="597" spans="7:14">
      <c r="G597" s="116"/>
      <c r="N597" s="143"/>
    </row>
    <row r="598" spans="7:14">
      <c r="G598" s="116"/>
      <c r="N598" s="143"/>
    </row>
    <row r="599" spans="7:14">
      <c r="G599" s="116"/>
      <c r="N599" s="143"/>
    </row>
    <row r="600" spans="7:14">
      <c r="G600" s="116"/>
      <c r="N600" s="143"/>
    </row>
    <row r="601" spans="7:14">
      <c r="G601" s="116"/>
      <c r="N601" s="143"/>
    </row>
    <row r="602" spans="7:14">
      <c r="G602" s="116"/>
      <c r="N602" s="143"/>
    </row>
    <row r="603" spans="7:14">
      <c r="G603" s="116"/>
      <c r="N603" s="143"/>
    </row>
    <row r="604" spans="7:14">
      <c r="G604" s="116"/>
      <c r="N604" s="143"/>
    </row>
    <row r="605" spans="7:14">
      <c r="G605" s="116"/>
      <c r="N605" s="143"/>
    </row>
    <row r="606" spans="7:14">
      <c r="G606" s="116"/>
      <c r="N606" s="143"/>
    </row>
    <row r="607" spans="7:14">
      <c r="G607" s="116"/>
      <c r="N607" s="143"/>
    </row>
    <row r="608" spans="7:14">
      <c r="G608" s="116"/>
      <c r="N608" s="143"/>
    </row>
    <row r="609" spans="7:14">
      <c r="G609" s="116"/>
      <c r="N609" s="143"/>
    </row>
    <row r="610" spans="7:14">
      <c r="G610" s="116"/>
      <c r="N610" s="143"/>
    </row>
    <row r="611" spans="7:14">
      <c r="G611" s="116"/>
      <c r="N611" s="143"/>
    </row>
    <row r="612" spans="7:14">
      <c r="G612" s="116"/>
      <c r="N612" s="143"/>
    </row>
    <row r="613" spans="7:14">
      <c r="G613" s="116"/>
      <c r="N613" s="143"/>
    </row>
    <row r="614" spans="7:14">
      <c r="G614" s="116"/>
      <c r="N614" s="143"/>
    </row>
    <row r="615" spans="7:14">
      <c r="G615" s="116"/>
      <c r="N615" s="143"/>
    </row>
    <row r="616" spans="7:14">
      <c r="G616" s="116"/>
      <c r="N616" s="143"/>
    </row>
    <row r="617" spans="7:14">
      <c r="G617" s="116"/>
      <c r="N617" s="143"/>
    </row>
    <row r="618" spans="7:14">
      <c r="G618" s="116"/>
      <c r="N618" s="143"/>
    </row>
    <row r="619" spans="7:14">
      <c r="G619" s="116"/>
      <c r="N619" s="143"/>
    </row>
    <row r="620" spans="7:14">
      <c r="G620" s="116"/>
      <c r="N620" s="143"/>
    </row>
    <row r="621" spans="7:14">
      <c r="G621" s="116"/>
      <c r="N621" s="143"/>
    </row>
    <row r="622" spans="7:14">
      <c r="G622" s="116"/>
      <c r="N622" s="143"/>
    </row>
    <row r="623" spans="7:14">
      <c r="G623" s="116"/>
      <c r="N623" s="143"/>
    </row>
    <row r="624" spans="7:14">
      <c r="G624" s="116"/>
      <c r="N624" s="143"/>
    </row>
    <row r="625" spans="7:14">
      <c r="G625" s="116"/>
      <c r="N625" s="143"/>
    </row>
    <row r="626" spans="7:14">
      <c r="G626" s="116"/>
    </row>
    <row r="627" spans="7:14">
      <c r="G627" s="116"/>
    </row>
    <row r="628" spans="7:14">
      <c r="G628" s="116"/>
    </row>
    <row r="629" spans="7:14">
      <c r="G629" s="116"/>
    </row>
  </sheetData>
  <sortState ref="A2:Q629">
    <sortCondition ref="A1"/>
  </sortState>
  <conditionalFormatting sqref="P148 P2:P146">
    <cfRule type="containsText" dxfId="4" priority="5" operator="containsText" text="&quot;Diferentes IVAs&quot;">
      <formula>NOT(ISERROR(SEARCH("""Diferentes IVAs""",P2)))</formula>
    </cfRule>
  </conditionalFormatting>
  <conditionalFormatting sqref="P147">
    <cfRule type="containsText" dxfId="3" priority="4" operator="containsText" text="&quot;Diferentes IVAs&quot;">
      <formula>NOT(ISERROR(SEARCH("""Diferentes IVAs""",P147)))</formula>
    </cfRule>
  </conditionalFormatting>
  <conditionalFormatting sqref="P149">
    <cfRule type="containsText" dxfId="2" priority="3" operator="containsText" text="&quot;Diferentes IVAs&quot;">
      <formula>NOT(ISERROR(SEARCH("""Diferentes IVAs""",P149)))</formula>
    </cfRule>
  </conditionalFormatting>
  <conditionalFormatting sqref="P150">
    <cfRule type="containsText" dxfId="1" priority="2" operator="containsText" text="&quot;Diferentes IVAs&quot;">
      <formula>NOT(ISERROR(SEARCH("""Diferentes IVAs""",P150)))</formula>
    </cfRule>
  </conditionalFormatting>
  <conditionalFormatting sqref="P151">
    <cfRule type="containsText" dxfId="0" priority="1" operator="containsText" text="&quot;Diferentes IVAs&quot;">
      <formula>NOT(ISERROR(SEARCH("""Diferentes IVAs""",P151)))</formula>
    </cfRule>
  </conditionalFormatting>
  <dataValidations count="5">
    <dataValidation type="textLength" allowBlank="1" showInputMessage="1" showErrorMessage="1" errorTitle="Exceso de caracteres" error="El objetivo contiene más de 4.000 caracteres." promptTitle="Texto del objeto" prompt="El texto del objeto no puede superar los 4.00 caracteres y debe contener un mínimo del 60% en minúsculas." sqref="A127:B128 A2:B122 A142:B146 A149:B151 R151" xr:uid="{C4BC8367-B811-481A-844F-B33E7B86F7A3}">
      <formula1>1</formula1>
      <formula2>4000</formula2>
    </dataValidation>
    <dataValidation type="textLength" allowBlank="1" showInputMessage="1" showErrorMessage="1" errorTitle="Exceso de caracteres" error="El título contiene más de 255 caracteres." promptTitle="Características del título" prompt="Si no se informa no se tendrá en cuenta el registro._x000a_El título no puede superar los 255 caracteres y debe contener un mínimo del 60% en minúsculas." sqref="A147:B148 A123:B126 A129:B141" xr:uid="{34116C63-10E9-4693-8879-126B054087D3}">
      <formula1>1</formula1>
      <formula2>255</formula2>
    </dataValidation>
    <dataValidation type="list" allowBlank="1" showInputMessage="1" showErrorMessage="1" sqref="E2:E139 E141:E151 X151 AD151 AG151:AH151 U151" xr:uid="{98C12C40-B2F1-4E66-B329-820592D04131}">
      <formula1>INDIRECT(D2)</formula1>
    </dataValidation>
    <dataValidation type="list" allowBlank="1" showInputMessage="1" showErrorMessage="1" sqref="E140" xr:uid="{3A96A550-A058-4180-88BF-73ACAFCB215F}">
      <formula1>INDIRECT(#REF!)</formula1>
    </dataValidation>
    <dataValidation type="list" allowBlank="1" showInputMessage="1" showErrorMessage="1" sqref="D2:D151" xr:uid="{DC62F17F-23BB-4FD3-A4EA-3FD34B51B731}">
      <formula1>TIPO_CONTRATO</formula1>
    </dataValidation>
  </dataValidations>
  <hyperlinks>
    <hyperlink ref="J34" r:id="rId1" xr:uid="{2A53CE1D-0BC4-4E58-A94B-DF537A052D44}"/>
    <hyperlink ref="J35" r:id="rId2" xr:uid="{DF366054-C1C4-4636-B8DA-F64447611774}"/>
    <hyperlink ref="J36" r:id="rId3" xr:uid="{CD6B2D88-A894-4EA7-AE98-687F2A2484BC}"/>
    <hyperlink ref="J37" r:id="rId4" xr:uid="{39ED6648-7E52-43BC-A5B3-EFA87683A1E6}"/>
    <hyperlink ref="J80" r:id="rId5" xr:uid="{55185BAE-DA68-4D87-AFD0-B7864BA7D444}"/>
    <hyperlink ref="J82" r:id="rId6" xr:uid="{4826F1F8-2EF0-4688-9517-458A76E48780}"/>
    <hyperlink ref="L82" r:id="rId7" xr:uid="{B9E39DA8-FBA8-4169-BFBF-6D9887E3A79A}"/>
    <hyperlink ref="J90" r:id="rId8" xr:uid="{3A6E257E-E973-4C11-B587-07A5C3555875}"/>
    <hyperlink ref="J97" r:id="rId9" xr:uid="{30320372-1EE9-46BD-9E30-7039B85BDF48}"/>
    <hyperlink ref="J98" r:id="rId10" xr:uid="{67FCD326-E8BA-4596-A299-A3335FF1C689}"/>
    <hyperlink ref="J106" r:id="rId11" xr:uid="{4E556360-171B-447B-919C-19D467529147}"/>
    <hyperlink ref="J108" r:id="rId12" xr:uid="{A1466839-3D92-4EBD-B5E0-B772E6B6CEE8}"/>
    <hyperlink ref="J126" r:id="rId13" xr:uid="{065053CD-80C1-4B62-B321-825DCF4492DC}"/>
    <hyperlink ref="J112" r:id="rId14" xr:uid="{A1EF749F-83E1-402C-8448-C082E836369B}"/>
    <hyperlink ref="J127" r:id="rId15" xr:uid="{2A1099B8-E2AD-491C-B5E9-CE7CD2496461}"/>
    <hyperlink ref="J129" r:id="rId16" xr:uid="{C1753A7A-D325-4FF5-8C90-F31615D9FD9F}"/>
    <hyperlink ref="J130" r:id="rId17" xr:uid="{05F5938B-8DA3-4C7C-BADB-3D69D3B1EE35}"/>
    <hyperlink ref="J131" r:id="rId18" xr:uid="{728DC04A-F755-416D-98D4-16D20F24998B}"/>
    <hyperlink ref="J132" r:id="rId19" xr:uid="{0D89E540-3C84-49B8-8060-254724E63841}"/>
    <hyperlink ref="J133" r:id="rId20" xr:uid="{086C9712-3814-473E-8BEA-7D1CA12F00B3}"/>
    <hyperlink ref="J134" r:id="rId21" xr:uid="{A33686B4-F683-4E16-8071-A3F58F4372D9}"/>
    <hyperlink ref="J135" r:id="rId22" xr:uid="{FEE580AB-9C18-4330-A77D-27FF4F7E2CBB}"/>
    <hyperlink ref="J136" r:id="rId23" xr:uid="{94CAEB79-C5BF-43C7-9F1F-B99A54CB9961}"/>
    <hyperlink ref="J137" r:id="rId24" xr:uid="{124CD205-C539-42D8-8625-1B5C2A847778}"/>
    <hyperlink ref="J138" r:id="rId25" xr:uid="{9E2F7046-5478-4F32-8238-6270E64FAC0C}"/>
    <hyperlink ref="J139" r:id="rId26" xr:uid="{68B7C574-5E7A-4CE1-813E-5479FB516ACA}"/>
    <hyperlink ref="J140" r:id="rId27" xr:uid="{B3891901-79C4-47DB-8BBE-ED5DD9107096}"/>
    <hyperlink ref="J141" r:id="rId28" xr:uid="{CB658D03-C450-4B56-9419-795BDCC9D40B}"/>
    <hyperlink ref="J142" r:id="rId29" xr:uid="{E2C6047D-8481-49E6-A537-99E69B762AA0}"/>
    <hyperlink ref="J143" r:id="rId30" xr:uid="{E91B9BB7-C59B-4AC5-996E-B7212B0C01EC}"/>
    <hyperlink ref="J145" r:id="rId31" xr:uid="{D32A463C-6016-4301-BB08-7B72B1CC411D}"/>
    <hyperlink ref="J147" r:id="rId32" xr:uid="{CA2D1D0D-1368-4CFC-A9D9-62DCA84785B7}"/>
    <hyperlink ref="J148" r:id="rId33" xr:uid="{C86BB998-C49E-4D49-894D-893FB362CC3A}"/>
    <hyperlink ref="J38" r:id="rId34" xr:uid="{FD473411-A7D7-477D-9813-E67A967A8BCF}"/>
    <hyperlink ref="J39" r:id="rId35" xr:uid="{82581128-639D-4E65-B46A-464E0B746815}"/>
    <hyperlink ref="J40" r:id="rId36" xr:uid="{70861149-8F79-4B94-9544-850808238353}"/>
    <hyperlink ref="J41" r:id="rId37" xr:uid="{626EF037-801F-489A-B4E5-8DD4DEF870BA}"/>
    <hyperlink ref="J42" r:id="rId38" xr:uid="{A34E109A-A65E-445A-97E3-07A98004C579}"/>
    <hyperlink ref="J43" r:id="rId39" xr:uid="{320BBDAE-C1F3-4D6B-9672-A34ED708AE37}"/>
    <hyperlink ref="J5" r:id="rId40" xr:uid="{BCCF2E7D-0D2B-44BB-9CF6-98251A8C31B6}"/>
    <hyperlink ref="J2" r:id="rId41" display="esupport@gmail.com" xr:uid="{145DF8E3-84D8-4742-A73B-210BD923C81A}"/>
    <hyperlink ref="J6" r:id="rId42" xr:uid="{34075D5D-9269-400D-925C-A696E5766BAA}"/>
    <hyperlink ref="J44" r:id="rId43" xr:uid="{FA898E9B-3339-4F99-B5EB-D37147A42CA0}"/>
    <hyperlink ref="J7" r:id="rId44" xr:uid="{EECA4E34-608F-46CC-B693-411AE932656E}"/>
    <hyperlink ref="J3" r:id="rId45" xr:uid="{1E94E51F-D679-4D84-AC72-EF631CDEE5C9}"/>
    <hyperlink ref="L3" r:id="rId46" xr:uid="{BDE27F62-A905-4B1A-B8E1-0CB67C9928D1}"/>
    <hyperlink ref="J4" r:id="rId47" xr:uid="{895EAC3F-51B1-430A-83F7-66056604D1CC}"/>
    <hyperlink ref="J144" r:id="rId48" xr:uid="{2A386635-184C-4581-82F3-E3AE454B7620}"/>
    <hyperlink ref="J146" r:id="rId49" xr:uid="{A96C7D5D-EAF2-40AC-B4F1-7B378F0D400E}"/>
    <hyperlink ref="J8" r:id="rId50" xr:uid="{61C6DEDF-A062-43E3-9890-76163942B0AA}"/>
    <hyperlink ref="J150" r:id="rId51" xr:uid="{1B79326E-F3A2-4639-80C2-B24EA0B89591}"/>
    <hyperlink ref="J11" r:id="rId52" xr:uid="{0D73CE90-1B34-4B96-AECC-4E04C56052C6}"/>
    <hyperlink ref="J10" r:id="rId53" xr:uid="{62C7CA58-1536-47C6-B8F8-DDFF65E5EA49}"/>
    <hyperlink ref="J9" r:id="rId54" xr:uid="{A1FFCD82-F70A-4559-AB25-C5C8A275B875}"/>
    <hyperlink ref="J12" r:id="rId55" xr:uid="{D042DBE5-2DB8-4FFA-8AC2-937FF9255AB9}"/>
    <hyperlink ref="J13" r:id="rId56" xr:uid="{3003DBB8-57E8-43C9-940C-7F2E92C9DBA3}"/>
    <hyperlink ref="J14" r:id="rId57" xr:uid="{86D99F59-66D6-4460-9BEA-F181AE56E300}"/>
    <hyperlink ref="J15" r:id="rId58" xr:uid="{8BF35D89-BD2C-4075-BF0F-8C3444E30A63}"/>
    <hyperlink ref="J16" r:id="rId59" xr:uid="{AA451999-D0CD-49F1-BE06-FFB71DEEFEA9}"/>
    <hyperlink ref="J17" r:id="rId60" xr:uid="{0FDA8590-AAC8-4D8D-ACDD-E3FB3FED1E0D}"/>
    <hyperlink ref="J18" r:id="rId61" xr:uid="{0E87F011-7DA1-40BD-AC28-EA57FFA2F835}"/>
    <hyperlink ref="J19" r:id="rId62" xr:uid="{5D4D77D9-D3D7-4055-A643-04BBFA0C1E85}"/>
    <hyperlink ref="J20" r:id="rId63" xr:uid="{E9761A51-C779-4662-9973-2E20E4DCA0A7}"/>
    <hyperlink ref="J21" r:id="rId64" xr:uid="{D8C5CF04-E4AB-4D70-9C6D-C42B1F7E8F0C}"/>
    <hyperlink ref="J22" r:id="rId65" xr:uid="{B34CF2CD-2479-419D-BEE2-A012BAA3D90B}"/>
    <hyperlink ref="J23" r:id="rId66" xr:uid="{12DF56D1-E1F4-4F4D-99FD-EE8D052903DB}"/>
    <hyperlink ref="J24" r:id="rId67" xr:uid="{31455344-1DAD-452D-99C3-D426D815F5A1}"/>
    <hyperlink ref="J25" r:id="rId68" xr:uid="{4318277B-E041-4F7A-88E8-5F331292ECF5}"/>
    <hyperlink ref="J26" r:id="rId69" xr:uid="{7D1F3E63-D575-4448-8F57-641D0ECEE252}"/>
    <hyperlink ref="J27" r:id="rId70" xr:uid="{D87D30E0-2A9F-40AB-B622-405D5738364A}"/>
    <hyperlink ref="J29" r:id="rId71" xr:uid="{DBE8997E-5E51-42B7-AF85-1C9F0BCE96D8}"/>
    <hyperlink ref="J30" r:id="rId72" xr:uid="{627A394F-39E7-47AC-B872-F5E8193F1D39}"/>
    <hyperlink ref="J31" r:id="rId73" xr:uid="{74DFBC52-30EB-45DE-A429-C1AF2923DFD4}"/>
    <hyperlink ref="J32" r:id="rId74" xr:uid="{61016BFA-7785-4623-B95F-6CB54DFFD421}"/>
    <hyperlink ref="J33" r:id="rId75" xr:uid="{45BECC83-1710-4621-8659-8E7E648C16F1}"/>
    <hyperlink ref="J45" r:id="rId76" xr:uid="{83CF2D39-C9DE-430B-BF42-73A62E336ED0}"/>
    <hyperlink ref="J46" r:id="rId77" xr:uid="{9A198BCB-C3A1-4F10-A391-4FF5A018F285}"/>
    <hyperlink ref="J47" r:id="rId78" xr:uid="{D72328EF-1960-4792-93BE-134463C8595C}"/>
    <hyperlink ref="J48" r:id="rId79" xr:uid="{05AA8C67-CA6F-46A0-850D-0C2333231522}"/>
    <hyperlink ref="J49" r:id="rId80" xr:uid="{0D345407-CFD9-4839-B352-2F6196D6A82C}"/>
    <hyperlink ref="J50" r:id="rId81" xr:uid="{7BD8B0FC-B465-44E1-9B09-1282420249C3}"/>
    <hyperlink ref="J51" r:id="rId82" xr:uid="{A12BA8A7-0AAD-4CBA-9407-A319E2D10BBB}"/>
    <hyperlink ref="J52" r:id="rId83" xr:uid="{03018603-EF3F-40FE-AADF-97900C46EC5F}"/>
    <hyperlink ref="J53" r:id="rId84" xr:uid="{916E9A26-38A5-4D59-8D30-44E9461940A6}"/>
    <hyperlink ref="J55" r:id="rId85" xr:uid="{083FCA14-975D-47E3-918D-7B66E3FFBF18}"/>
    <hyperlink ref="J54" r:id="rId86" xr:uid="{EE53329F-991D-442B-BB42-7D49EAAB94A5}"/>
    <hyperlink ref="J56" r:id="rId87" xr:uid="{C09DEAB8-CF20-46DD-B19D-9083198358B5}"/>
    <hyperlink ref="J57" r:id="rId88" xr:uid="{C5B95C18-CAC5-4356-90FA-293954EEBACA}"/>
    <hyperlink ref="J58" r:id="rId89" xr:uid="{A0AC2222-7703-4B44-BA20-0F23267D1292}"/>
    <hyperlink ref="J59" r:id="rId90" xr:uid="{A3DD4297-5CD6-4057-AAC4-495EFC684B02}"/>
    <hyperlink ref="J60" r:id="rId91" xr:uid="{4B97DAEE-FEBA-4BBF-92ED-FEEFEC6E14C8}"/>
    <hyperlink ref="J61" r:id="rId92" xr:uid="{898ECC9C-52D9-4009-81CD-C46013D75336}"/>
    <hyperlink ref="J66" r:id="rId93" xr:uid="{B4CC800A-C6DB-45D1-B7CF-F97B7898DFD1}"/>
    <hyperlink ref="J67" r:id="rId94" xr:uid="{1993CFBD-8F67-404E-81B1-CCE60BFAD766}"/>
    <hyperlink ref="J69" r:id="rId95" xr:uid="{BCEFB63B-A56C-4BE3-BA0C-771964C27F04}"/>
    <hyperlink ref="J70" r:id="rId96" xr:uid="{1BD751E8-1F09-4D21-9AC5-1CFFECD3ADF5}"/>
    <hyperlink ref="J71" r:id="rId97" xr:uid="{8DC621DB-C01A-45C0-B19B-2AD3A7118B62}"/>
    <hyperlink ref="J68" r:id="rId98" xr:uid="{61E25E09-3D8D-4E8F-B4F7-FA1DB2F8415B}"/>
    <hyperlink ref="J62" r:id="rId99" xr:uid="{97CCD29E-BC3B-489F-AA55-6DE1BCEE9CAA}"/>
    <hyperlink ref="J63" r:id="rId100" xr:uid="{5DFD8C1C-DBA3-45B3-ABA4-91B0E8582F3B}"/>
    <hyperlink ref="J64" r:id="rId101" xr:uid="{DC830E1F-2EE9-4329-B190-FB2E03667178}"/>
    <hyperlink ref="J65" r:id="rId102" xr:uid="{DEACAB5E-0676-4FE7-A2E7-2ABDEAE7C37A}"/>
    <hyperlink ref="J83" r:id="rId103" xr:uid="{567A1875-2F57-4B92-B992-659DECF41AAC}"/>
    <hyperlink ref="J84" r:id="rId104" xr:uid="{8F04DD36-71A2-423F-BD56-914720810042}"/>
    <hyperlink ref="J85" r:id="rId105" xr:uid="{A51A4141-6806-46F3-8823-12AAC688CDFE}"/>
    <hyperlink ref="J86" r:id="rId106" xr:uid="{141EB136-67B7-45BB-8C5E-78561133CA7E}"/>
    <hyperlink ref="J87" r:id="rId107" xr:uid="{F41111DC-84C6-4C19-9645-5BCC567C2568}"/>
    <hyperlink ref="J88" r:id="rId108" xr:uid="{688936F5-79FC-459D-B6C9-AE365DC22705}"/>
    <hyperlink ref="J91" r:id="rId109" xr:uid="{A2F7B3FA-77FF-4A87-B876-FD2E5A34B04D}"/>
    <hyperlink ref="J92" r:id="rId110" xr:uid="{45C2CE6B-5E8B-4508-AE75-E880791BB015}"/>
    <hyperlink ref="J94" r:id="rId111" xr:uid="{36CFBFC4-F488-4A93-9E0E-BED2579FC449}"/>
    <hyperlink ref="J95" r:id="rId112" xr:uid="{5236C158-3AF3-4728-A481-7F05CA9A7405}"/>
    <hyperlink ref="J96" r:id="rId113" xr:uid="{8FB7B2F8-7CD8-411B-B825-AB1949126DCB}"/>
    <hyperlink ref="J93" r:id="rId114" xr:uid="{AD49D467-51DA-4108-8145-2DF6CB404224}"/>
    <hyperlink ref="J72" r:id="rId115" xr:uid="{80EC5B80-DC5E-4F96-9DD6-2ED2867AC8DE}"/>
    <hyperlink ref="J73" r:id="rId116" xr:uid="{08ACD381-EDE9-4478-ACA5-0EB300199DB9}"/>
    <hyperlink ref="J74" r:id="rId117" xr:uid="{0A87A183-3857-4B24-BC1F-4BF025DE117B}"/>
    <hyperlink ref="J75" r:id="rId118" xr:uid="{4306FC79-2451-4F9D-B8F0-3E723DB37903}"/>
    <hyperlink ref="J76" r:id="rId119" xr:uid="{021275BB-F7D1-4872-9C4D-B5D3EBB13024}"/>
    <hyperlink ref="J77" r:id="rId120" xr:uid="{714780C4-CB66-407A-B0FC-E1ACB7C61605}"/>
    <hyperlink ref="J78" r:id="rId121" xr:uid="{820A2340-4978-4EF8-A460-2255375692D4}"/>
    <hyperlink ref="J79" r:id="rId122" xr:uid="{6EE6F516-FC6C-4417-97AC-150E08B06258}"/>
    <hyperlink ref="J81" r:id="rId123" xr:uid="{C0FCF1E4-6C68-4A1D-AC15-1CB453A8A75C}"/>
    <hyperlink ref="J107" r:id="rId124" xr:uid="{0861B820-25BE-4A86-A367-BAB90CE1F754}"/>
    <hyperlink ref="J111" r:id="rId125" xr:uid="{895BDA27-548F-44AB-A320-96406A5028D7}"/>
    <hyperlink ref="J110" r:id="rId126" xr:uid="{5782B9C5-65FA-408C-BA07-7E55F94A5532}"/>
    <hyperlink ref="J99" r:id="rId127" xr:uid="{58DC72B4-9564-4824-9A0F-09EE7050BC0D}"/>
    <hyperlink ref="J100" r:id="rId128" xr:uid="{FC222D5E-3817-432D-AEA8-9F8B1786DFCA}"/>
    <hyperlink ref="J101" r:id="rId129" xr:uid="{0303FE0B-E163-45A0-8FED-063A99E00312}"/>
    <hyperlink ref="J102" r:id="rId130" xr:uid="{E23CF323-D447-46E8-B14A-DB791FDE71F9}"/>
    <hyperlink ref="J103" r:id="rId131" xr:uid="{6814595D-7000-414F-A1E8-872B4883349F}"/>
    <hyperlink ref="J104" r:id="rId132" xr:uid="{CC142DDB-5CB0-4493-AA56-5194E917F3FC}"/>
    <hyperlink ref="J105" r:id="rId133" xr:uid="{607F9120-8E9D-4167-BCB5-AAEF3B3151EB}"/>
    <hyperlink ref="J109" r:id="rId134" xr:uid="{0F1968F7-B795-4477-93B3-B7988442D283}"/>
    <hyperlink ref="J113" r:id="rId135" xr:uid="{42DF61C2-7408-4173-BF46-9B10D3D62000}"/>
    <hyperlink ref="J114" r:id="rId136" xr:uid="{EA7ABC6F-18E0-41F0-AE72-B710A9EFC956}"/>
    <hyperlink ref="J115" r:id="rId137" xr:uid="{6C62208D-CF1F-4786-9E63-078CD48D1EAF}"/>
    <hyperlink ref="J116" r:id="rId138" xr:uid="{003C47BA-9CA5-48F1-B814-0485B273F3B8}"/>
    <hyperlink ref="J117" r:id="rId139" xr:uid="{38E4E738-AD35-48CB-8DF3-33895ABE701C}"/>
    <hyperlink ref="J118" r:id="rId140" xr:uid="{52DFA447-1A3F-4467-AE2D-6BF841B0A4C7}"/>
    <hyperlink ref="J119" r:id="rId141" xr:uid="{A4AFF9A1-B013-4C3B-A9F1-DB420086C04D}"/>
    <hyperlink ref="J125" r:id="rId142" xr:uid="{BF35D330-C758-4966-8BD3-BFF10A68CB37}"/>
    <hyperlink ref="J123" r:id="rId143" xr:uid="{5842624A-13D7-49B2-B026-181CC29510CC}"/>
    <hyperlink ref="J121" r:id="rId144" xr:uid="{B8FD5B02-4813-43BF-A561-E0DC645A03EF}"/>
    <hyperlink ref="J120" r:id="rId145" xr:uid="{011E00E1-820C-4063-BF77-11CFF415F4EF}"/>
    <hyperlink ref="J122" r:id="rId146" xr:uid="{FD5AC2C8-6AF3-43EC-A7D5-BED66EAA8882}"/>
    <hyperlink ref="J124" r:id="rId147" xr:uid="{A2E074C3-5A09-4319-919E-CF00BFE8A49E}"/>
    <hyperlink ref="J128" r:id="rId148" xr:uid="{715F2FAC-06AA-4F5F-8024-EE0C9420E1C6}"/>
    <hyperlink ref="L93" r:id="rId149" xr:uid="{928F3DAC-FD9E-4C98-B9A7-A0C52B30AEF0}"/>
    <hyperlink ref="L125" r:id="rId150" xr:uid="{CEA2C38F-42AA-45C9-B818-8B929DC52493}"/>
    <hyperlink ref="L119" r:id="rId151" xr:uid="{DF01C82B-345F-4E5A-8D9A-4279DCEBF2BF}"/>
    <hyperlink ref="L4" r:id="rId152" xr:uid="{9208A9FE-E744-444D-A109-2C3390DA7261}"/>
    <hyperlink ref="L83" r:id="rId153" xr:uid="{6CB4C925-8A1E-46D6-8F5A-41A2A90D837D}"/>
    <hyperlink ref="L107" r:id="rId154" xr:uid="{0E9BD546-D7AC-4616-A76A-1A1A0F42DE8F}"/>
    <hyperlink ref="L7" r:id="rId155" xr:uid="{837E38E8-F910-4790-8ED9-0A4E0CC2C9ED}"/>
    <hyperlink ref="L17" r:id="rId156" xr:uid="{DB920B51-5649-4DB3-BB67-8E1C4D88F395}"/>
    <hyperlink ref="L71" r:id="rId157" xr:uid="{56F81D63-309B-4AC8-A8FF-B54467FE3EAA}"/>
    <hyperlink ref="L111:L112" r:id="rId158" display="ggmejias@jccm.es" xr:uid="{67647958-31CD-41EF-AF04-19EB4D2417CE}"/>
    <hyperlink ref="L5" r:id="rId159" xr:uid="{661811A8-B1A3-4515-94B0-7DF414AE4F8A}"/>
    <hyperlink ref="L118" r:id="rId160" xr:uid="{234E4246-944D-458B-B68D-8D00202543E3}"/>
    <hyperlink ref="L11" r:id="rId161" xr:uid="{703C811E-DD52-4D6B-840F-4AFB538E5420}"/>
    <hyperlink ref="L143" r:id="rId162" xr:uid="{E8DEEE5F-CE86-4E66-B923-03ED408E602E}"/>
    <hyperlink ref="L142:L143" r:id="rId163" display="ggmejias@jccm.es" xr:uid="{A0A5B2E0-83BA-4563-BBFF-CA0C7209A770}"/>
    <hyperlink ref="L30" r:id="rId164" xr:uid="{78C71F20-ECEB-4AE6-A255-5CE32519A3E5}"/>
    <hyperlink ref="L145:L147" r:id="rId165" display="ggmejias@jccm.es" xr:uid="{6D7888AD-32EA-4AFE-8A18-7835450ABB62}"/>
    <hyperlink ref="J126" r:id="rId166" xr:uid="{C5C29232-B3D7-4A2E-9ABD-21A9C7691169}"/>
    <hyperlink ref="J126" r:id="rId167" xr:uid="{DEFAF0D0-260E-4F07-B64F-2731657B19A9}"/>
    <hyperlink ref="J52" r:id="rId168" xr:uid="{90686B8C-8E79-4C8E-8EB1-01356D61A917}"/>
    <hyperlink ref="J52" r:id="rId169" xr:uid="{420282F8-534C-4B5D-957B-30A487510A9A}"/>
    <hyperlink ref="J149" r:id="rId170" xr:uid="{B8C812F1-AE04-405E-9463-D857351370E5}"/>
    <hyperlink ref="L149" r:id="rId171" xr:uid="{1F05AB2E-1C05-4994-83B3-5B84759C2302}"/>
    <hyperlink ref="J89" r:id="rId172" xr:uid="{C5367589-FD96-4CFA-8270-20784DF2184F}"/>
    <hyperlink ref="L89" r:id="rId173" xr:uid="{DA0986D0-2F66-4A49-9B1A-81B4F97BAD7B}"/>
    <hyperlink ref="J151" r:id="rId174" xr:uid="{31936870-ADA9-42B0-83F1-360F56276229}"/>
  </hyperlinks>
  <pageMargins left="0.7" right="0.7" top="0.75" bottom="0.75" header="0.3" footer="0.3"/>
  <pageSetup paperSize="9" orientation="portrait" r:id="rId17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C6A4DD8-D61E-46F7-897D-607CC4951975}">
          <x14:formula1>
            <xm:f>'Tablas-Gala'!$Q$4:$Q$6</xm:f>
          </x14:formula1>
          <xm:sqref>M2:M148</xm:sqref>
        </x14:dataValidation>
        <x14:dataValidation type="list" allowBlank="1" showInputMessage="1" showErrorMessage="1" xr:uid="{BD48A4B7-206D-4089-8871-9DF65D2049B3}">
          <x14:formula1>
            <xm:f>'Tablas-Gala'!$K$4:$K$63</xm:f>
          </x14:formula1>
          <xm:sqref>C2:C148</xm:sqref>
        </x14:dataValidation>
        <x14:dataValidation type="list" allowBlank="1" showInputMessage="1" showErrorMessage="1" xr:uid="{8ECAAAD5-0D0E-471F-8D3B-D23B034D4A8E}">
          <x14:formula1>
            <xm:f>'Tablas-Gala'!$T$4:$T$6</xm:f>
          </x14:formula1>
          <xm:sqref>G2:G148</xm:sqref>
        </x14:dataValidation>
        <x14:dataValidation type="list" allowBlank="1" showInputMessage="1" showErrorMessage="1" xr:uid="{8F10F1F3-0BEA-4A24-92D0-F3ADDE7FEFE9}">
          <x14:formula1>
            <xm:f>'Tablas-Gala'!$N$4:$N$8</xm:f>
          </x14:formula1>
          <xm:sqref>O2:O148</xm:sqref>
        </x14:dataValidation>
        <x14:dataValidation type="list" allowBlank="1" showInputMessage="1" showErrorMessage="1" xr:uid="{3E9DB1C7-7464-4B28-8B5E-106602AEF035}">
          <x14:formula1>
            <xm:f>'C:\Users\llrm04\AppData\Local\Microsoft\Windows\INetCache\Content.Outlook\29BFK29F\[c_menores_añadidos_1T.xlsx]Tablas-Gala'!#REF!</xm:f>
          </x14:formula1>
          <xm:sqref>M149:M150 O149:O150 G149:G150 C149:C150</xm:sqref>
        </x14:dataValidation>
        <x14:dataValidation type="list" allowBlank="1" showInputMessage="1" showErrorMessage="1" xr:uid="{0A0A1CEB-E19F-4CE0-81C0-7A09B4F1387E}">
          <x14:formula1>
            <xm:f>'\\jclm.es\CULT\sc\PROMOCION_IMPULSA\ADMINISTRACIÓN PILAR-BORJA\MENORES 2026\[Plantilla_menores GALA.xlsx]Tablas-Gala'!#REF!</xm:f>
          </x14:formula1>
          <xm:sqref>M151 W151 AF151 O151 G151 C151 S151 AB151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1AD87-D0D0-4D6F-9686-86CF8C1B7553}">
  <sheetPr>
    <tabColor rgb="FF7030A0"/>
  </sheetPr>
  <dimension ref="B1:AH113"/>
  <sheetViews>
    <sheetView topLeftCell="K1" workbookViewId="0">
      <selection activeCell="Q10" sqref="Q10"/>
    </sheetView>
  </sheetViews>
  <sheetFormatPr baseColWidth="10" defaultColWidth="9.140625" defaultRowHeight="15"/>
  <cols>
    <col min="1" max="1" width="2.140625" customWidth="1"/>
    <col min="2" max="2" width="7" customWidth="1"/>
    <col min="3" max="3" width="24.140625" customWidth="1"/>
    <col min="4" max="4" width="1.85546875" customWidth="1"/>
    <col min="5" max="5" width="9" customWidth="1"/>
    <col min="6" max="6" width="15.140625" bestFit="1" customWidth="1"/>
    <col min="7" max="7" width="50.42578125" customWidth="1"/>
    <col min="8" max="8" width="52.140625" customWidth="1"/>
    <col min="9" max="9" width="2" customWidth="1"/>
    <col min="11" max="11" width="30.5703125" bestFit="1" customWidth="1"/>
    <col min="12" max="12" width="1.85546875" customWidth="1"/>
    <col min="13" max="13" width="6.5703125" customWidth="1"/>
    <col min="14" max="14" width="15" bestFit="1" customWidth="1"/>
    <col min="15" max="15" width="1.85546875" customWidth="1"/>
    <col min="16" max="16" width="10.85546875" customWidth="1"/>
    <col min="17" max="17" width="31.5703125" bestFit="1" customWidth="1"/>
    <col min="18" max="18" width="1.7109375" customWidth="1"/>
    <col min="20" max="20" width="12.5703125" customWidth="1"/>
    <col min="21" max="21" width="2.140625" customWidth="1"/>
    <col min="22" max="22" width="68.140625" customWidth="1"/>
    <col min="23" max="23" width="11.28515625" bestFit="1" customWidth="1"/>
    <col min="24" max="24" width="2.7109375" customWidth="1"/>
    <col min="25" max="25" width="13" customWidth="1"/>
    <col min="26" max="26" width="58.28515625" bestFit="1" customWidth="1"/>
    <col min="27" max="27" width="17.85546875" customWidth="1"/>
    <col min="28" max="28" width="3.42578125" customWidth="1"/>
    <col min="29" max="29" width="18.42578125" customWidth="1"/>
    <col min="30" max="30" width="64.42578125" customWidth="1"/>
    <col min="31" max="31" width="2.140625" customWidth="1"/>
    <col min="32" max="32" width="8" bestFit="1" customWidth="1"/>
    <col min="33" max="33" width="68.28515625" customWidth="1"/>
    <col min="34" max="34" width="6.85546875" customWidth="1"/>
  </cols>
  <sheetData>
    <row r="1" spans="2:34" ht="15.75" thickBot="1"/>
    <row r="2" spans="2:34" ht="15.75" thickBot="1">
      <c r="B2" s="198" t="s">
        <v>20</v>
      </c>
      <c r="C2" s="199"/>
      <c r="D2" s="8"/>
      <c r="E2" s="201" t="s">
        <v>21</v>
      </c>
      <c r="F2" s="202"/>
      <c r="G2" s="202"/>
      <c r="H2" s="203"/>
      <c r="J2" s="200" t="s">
        <v>22</v>
      </c>
      <c r="K2" s="200"/>
      <c r="M2" s="198" t="s">
        <v>23</v>
      </c>
      <c r="N2" s="199"/>
      <c r="P2" s="198" t="s">
        <v>24</v>
      </c>
      <c r="Q2" s="199"/>
      <c r="S2" s="198" t="s">
        <v>25</v>
      </c>
      <c r="T2" s="199"/>
      <c r="V2" s="204" t="s">
        <v>26</v>
      </c>
      <c r="W2" s="205"/>
      <c r="Y2" s="80" t="s">
        <v>27</v>
      </c>
      <c r="Z2" s="196" t="s">
        <v>27</v>
      </c>
      <c r="AA2" s="197"/>
      <c r="AC2" s="198" t="s">
        <v>28</v>
      </c>
      <c r="AD2" s="199"/>
      <c r="AF2" s="73"/>
      <c r="AG2" s="196" t="s">
        <v>29</v>
      </c>
      <c r="AH2" s="197"/>
    </row>
    <row r="3" spans="2:34" ht="15.75" thickBot="1">
      <c r="B3" s="14" t="s">
        <v>30</v>
      </c>
      <c r="C3" s="15" t="s">
        <v>586</v>
      </c>
      <c r="E3" s="14" t="s">
        <v>30</v>
      </c>
      <c r="F3" s="22" t="s">
        <v>31</v>
      </c>
      <c r="G3" s="22" t="s">
        <v>586</v>
      </c>
      <c r="H3" s="23" t="s">
        <v>587</v>
      </c>
      <c r="J3" s="11" t="s">
        <v>30</v>
      </c>
      <c r="K3" s="12" t="s">
        <v>586</v>
      </c>
      <c r="M3" s="14" t="s">
        <v>30</v>
      </c>
      <c r="N3" s="34" t="s">
        <v>32</v>
      </c>
      <c r="P3" s="99" t="s">
        <v>30</v>
      </c>
      <c r="Q3" s="100" t="s">
        <v>32</v>
      </c>
      <c r="S3" s="14" t="s">
        <v>30</v>
      </c>
      <c r="T3" s="34" t="s">
        <v>32</v>
      </c>
      <c r="V3" s="61" t="s">
        <v>32</v>
      </c>
      <c r="W3" s="61" t="s">
        <v>30</v>
      </c>
      <c r="Y3" s="14" t="s">
        <v>30</v>
      </c>
      <c r="Z3" s="74" t="s">
        <v>32</v>
      </c>
      <c r="AA3" s="72" t="s">
        <v>33</v>
      </c>
      <c r="AC3" s="14" t="s">
        <v>30</v>
      </c>
      <c r="AD3" s="34" t="s">
        <v>32</v>
      </c>
      <c r="AF3" s="76" t="s">
        <v>30</v>
      </c>
      <c r="AG3" s="77" t="s">
        <v>32</v>
      </c>
      <c r="AH3" s="74" t="s">
        <v>30</v>
      </c>
    </row>
    <row r="4" spans="2:34" ht="25.5">
      <c r="B4" s="16" t="s">
        <v>34</v>
      </c>
      <c r="C4" s="17" t="s">
        <v>8</v>
      </c>
      <c r="E4" s="24">
        <v>40200</v>
      </c>
      <c r="F4" s="25" t="s">
        <v>35</v>
      </c>
      <c r="G4" s="26" t="s">
        <v>36</v>
      </c>
      <c r="H4" s="27" t="str">
        <f>CONCATENATE(E4," - ",G4)</f>
        <v>40200 - Construcción</v>
      </c>
      <c r="J4" s="2" t="s">
        <v>581</v>
      </c>
      <c r="K4" s="2" t="s">
        <v>51</v>
      </c>
      <c r="M4" s="44">
        <v>1</v>
      </c>
      <c r="N4" s="47">
        <v>0</v>
      </c>
      <c r="P4" s="41" t="s">
        <v>601</v>
      </c>
      <c r="Q4" s="103" t="s">
        <v>602</v>
      </c>
      <c r="S4" s="38" t="s">
        <v>40</v>
      </c>
      <c r="T4" s="35" t="s">
        <v>41</v>
      </c>
      <c r="V4" s="62" t="s">
        <v>42</v>
      </c>
      <c r="W4" s="84" t="s">
        <v>43</v>
      </c>
      <c r="Y4" s="16" t="s">
        <v>44</v>
      </c>
      <c r="Z4" s="17" t="s">
        <v>591</v>
      </c>
      <c r="AA4" s="16" t="s">
        <v>45</v>
      </c>
      <c r="AC4" s="50" t="s">
        <v>12</v>
      </c>
      <c r="AD4" s="51" t="s">
        <v>46</v>
      </c>
      <c r="AF4" s="56" t="s">
        <v>47</v>
      </c>
      <c r="AG4" s="75" t="s">
        <v>13</v>
      </c>
      <c r="AH4" s="78" t="s">
        <v>47</v>
      </c>
    </row>
    <row r="5" spans="2:34" ht="51">
      <c r="B5" s="18" t="s">
        <v>48</v>
      </c>
      <c r="C5" s="19" t="s">
        <v>49</v>
      </c>
      <c r="E5" s="28">
        <v>40201</v>
      </c>
      <c r="F5" s="10" t="s">
        <v>35</v>
      </c>
      <c r="G5" s="9" t="s">
        <v>50</v>
      </c>
      <c r="H5" s="29" t="str">
        <f>CONCATENATE(E5," - ",G5)</f>
        <v>40201 - Preparación de obras</v>
      </c>
      <c r="J5" s="2" t="s">
        <v>582</v>
      </c>
      <c r="K5" s="2" t="s">
        <v>17</v>
      </c>
      <c r="M5" s="45">
        <v>2</v>
      </c>
      <c r="N5" s="48">
        <v>4</v>
      </c>
      <c r="P5" s="101" t="s">
        <v>39</v>
      </c>
      <c r="Q5" s="102" t="s">
        <v>603</v>
      </c>
      <c r="S5" s="39" t="s">
        <v>53</v>
      </c>
      <c r="T5" s="36" t="s">
        <v>9</v>
      </c>
      <c r="V5" s="63" t="s">
        <v>54</v>
      </c>
      <c r="W5" s="81" t="s">
        <v>55</v>
      </c>
      <c r="Y5" s="18" t="s">
        <v>44</v>
      </c>
      <c r="Z5" s="19" t="s">
        <v>590</v>
      </c>
      <c r="AA5" s="18" t="s">
        <v>56</v>
      </c>
      <c r="AC5" s="52" t="s">
        <v>57</v>
      </c>
      <c r="AD5" s="53" t="s">
        <v>58</v>
      </c>
      <c r="AF5" s="3" t="s">
        <v>59</v>
      </c>
      <c r="AG5" s="53" t="s">
        <v>60</v>
      </c>
      <c r="AH5" s="78" t="s">
        <v>59</v>
      </c>
    </row>
    <row r="6" spans="2:34" ht="30.75" thickBot="1">
      <c r="B6" s="18" t="s">
        <v>61</v>
      </c>
      <c r="C6" s="19" t="s">
        <v>35</v>
      </c>
      <c r="E6" s="28">
        <v>40202</v>
      </c>
      <c r="F6" s="10" t="s">
        <v>35</v>
      </c>
      <c r="G6" s="9" t="s">
        <v>62</v>
      </c>
      <c r="H6" s="29" t="str">
        <f t="shared" ref="H6:H54" si="0">CONCATENATE(E6," - ",G6)</f>
        <v>40202 - Demolición de inmuebles y movimientos de tierras</v>
      </c>
      <c r="J6" s="2" t="s">
        <v>583</v>
      </c>
      <c r="K6" s="2" t="s">
        <v>201</v>
      </c>
      <c r="M6" s="45">
        <v>4</v>
      </c>
      <c r="N6" s="48">
        <v>10</v>
      </c>
      <c r="P6" s="42" t="s">
        <v>52</v>
      </c>
      <c r="Q6" s="43" t="s">
        <v>604</v>
      </c>
      <c r="S6" s="40" t="s">
        <v>65</v>
      </c>
      <c r="T6" s="37" t="s">
        <v>606</v>
      </c>
      <c r="V6" s="63" t="s">
        <v>66</v>
      </c>
      <c r="W6" s="81" t="s">
        <v>67</v>
      </c>
      <c r="Y6" s="18" t="s">
        <v>68</v>
      </c>
      <c r="Z6" s="19" t="s">
        <v>69</v>
      </c>
      <c r="AA6" s="18" t="s">
        <v>70</v>
      </c>
      <c r="AC6" s="52" t="s">
        <v>71</v>
      </c>
      <c r="AD6" s="53" t="s">
        <v>72</v>
      </c>
      <c r="AF6" s="3" t="s">
        <v>73</v>
      </c>
      <c r="AG6" s="53" t="s">
        <v>74</v>
      </c>
      <c r="AH6" s="58" t="s">
        <v>73</v>
      </c>
    </row>
    <row r="7" spans="2:34" ht="26.25" thickBot="1">
      <c r="B7" s="20" t="s">
        <v>75</v>
      </c>
      <c r="C7" s="21" t="s">
        <v>76</v>
      </c>
      <c r="E7" s="28">
        <v>40203</v>
      </c>
      <c r="F7" s="10" t="s">
        <v>35</v>
      </c>
      <c r="G7" s="9" t="s">
        <v>77</v>
      </c>
      <c r="H7" s="29" t="str">
        <f t="shared" si="0"/>
        <v>40203 - Perforaciones y sondeos</v>
      </c>
      <c r="J7" s="2" t="s">
        <v>584</v>
      </c>
      <c r="K7" s="2" t="s">
        <v>255</v>
      </c>
      <c r="M7" s="45">
        <v>5</v>
      </c>
      <c r="N7" s="48">
        <v>21</v>
      </c>
      <c r="V7" s="63" t="s">
        <v>80</v>
      </c>
      <c r="W7" s="81" t="s">
        <v>81</v>
      </c>
      <c r="Y7" s="18" t="s">
        <v>68</v>
      </c>
      <c r="Z7" s="19" t="s">
        <v>82</v>
      </c>
      <c r="AA7" s="18" t="s">
        <v>83</v>
      </c>
      <c r="AC7" s="52" t="s">
        <v>84</v>
      </c>
      <c r="AD7" s="53" t="s">
        <v>85</v>
      </c>
      <c r="AF7" s="3" t="s">
        <v>86</v>
      </c>
      <c r="AG7" s="53" t="s">
        <v>87</v>
      </c>
      <c r="AH7" s="58" t="s">
        <v>86</v>
      </c>
    </row>
    <row r="8" spans="2:34" ht="30.75" thickBot="1">
      <c r="E8" s="28">
        <v>40204</v>
      </c>
      <c r="F8" s="10" t="s">
        <v>35</v>
      </c>
      <c r="G8" s="9" t="s">
        <v>88</v>
      </c>
      <c r="H8" s="29" t="str">
        <f t="shared" si="0"/>
        <v>40204 - Construcción general de inmuebles y obras de ingeniería civil</v>
      </c>
      <c r="J8" s="2" t="s">
        <v>585</v>
      </c>
      <c r="K8" s="2" t="s">
        <v>16</v>
      </c>
      <c r="M8" s="46">
        <v>3</v>
      </c>
      <c r="N8" s="49" t="s">
        <v>91</v>
      </c>
      <c r="V8" s="63" t="s">
        <v>18</v>
      </c>
      <c r="W8" s="81" t="s">
        <v>19</v>
      </c>
      <c r="Y8" s="18" t="s">
        <v>68</v>
      </c>
      <c r="Z8" s="19" t="s">
        <v>92</v>
      </c>
      <c r="AA8" s="18" t="s">
        <v>570</v>
      </c>
      <c r="AC8" s="52" t="s">
        <v>93</v>
      </c>
      <c r="AD8" s="53" t="s">
        <v>94</v>
      </c>
      <c r="AF8" s="3" t="s">
        <v>95</v>
      </c>
      <c r="AG8" s="53" t="s">
        <v>96</v>
      </c>
      <c r="AH8" s="58" t="s">
        <v>95</v>
      </c>
    </row>
    <row r="9" spans="2:34" ht="30">
      <c r="E9" s="28">
        <v>40205</v>
      </c>
      <c r="F9" s="10" t="s">
        <v>35</v>
      </c>
      <c r="G9" s="9" t="s">
        <v>97</v>
      </c>
      <c r="H9" s="29" t="str">
        <f t="shared" si="0"/>
        <v>40205 - Construcción general de edificios y obras singulares de ingeniería civil (puentes, túneles, etc.)</v>
      </c>
      <c r="J9" s="2" t="s">
        <v>37</v>
      </c>
      <c r="K9" s="2" t="s">
        <v>38</v>
      </c>
      <c r="V9" s="64" t="s">
        <v>100</v>
      </c>
      <c r="W9" s="81" t="s">
        <v>101</v>
      </c>
      <c r="Y9" s="18" t="s">
        <v>68</v>
      </c>
      <c r="Z9" s="19" t="s">
        <v>102</v>
      </c>
      <c r="AA9" s="18" t="s">
        <v>103</v>
      </c>
      <c r="AC9" s="52" t="s">
        <v>104</v>
      </c>
      <c r="AD9" s="53" t="s">
        <v>105</v>
      </c>
      <c r="AF9" s="3" t="s">
        <v>106</v>
      </c>
      <c r="AG9" s="53" t="s">
        <v>107</v>
      </c>
      <c r="AH9" s="58" t="s">
        <v>106</v>
      </c>
    </row>
    <row r="10" spans="2:34" ht="30">
      <c r="E10" s="28">
        <v>40206</v>
      </c>
      <c r="F10" s="10" t="s">
        <v>35</v>
      </c>
      <c r="G10" s="9" t="s">
        <v>108</v>
      </c>
      <c r="H10" s="29" t="str">
        <f t="shared" si="0"/>
        <v>40206 - Construcción de cubiertas y estructuras de cerramiento</v>
      </c>
      <c r="J10" s="2" t="s">
        <v>63</v>
      </c>
      <c r="K10" s="2" t="s">
        <v>64</v>
      </c>
      <c r="V10" s="63" t="s">
        <v>111</v>
      </c>
      <c r="W10" s="81" t="s">
        <v>112</v>
      </c>
      <c r="Y10" s="18" t="s">
        <v>68</v>
      </c>
      <c r="Z10" s="19" t="s">
        <v>113</v>
      </c>
      <c r="AA10" s="18" t="s">
        <v>114</v>
      </c>
      <c r="AC10" s="52" t="s">
        <v>115</v>
      </c>
      <c r="AD10" s="53" t="s">
        <v>116</v>
      </c>
      <c r="AF10" s="3" t="s">
        <v>117</v>
      </c>
      <c r="AG10" s="53" t="s">
        <v>118</v>
      </c>
      <c r="AH10" s="58" t="s">
        <v>117</v>
      </c>
    </row>
    <row r="11" spans="2:34" ht="30">
      <c r="E11" s="28">
        <v>40207</v>
      </c>
      <c r="F11" s="10" t="s">
        <v>35</v>
      </c>
      <c r="G11" s="9" t="s">
        <v>119</v>
      </c>
      <c r="H11" s="29" t="str">
        <f t="shared" si="0"/>
        <v>40207 - Construcción de autopistas,carreteras, campos de aterrizaje, vías férreas y centros deportivos</v>
      </c>
      <c r="J11" s="2" t="s">
        <v>78</v>
      </c>
      <c r="K11" s="2" t="s">
        <v>79</v>
      </c>
      <c r="V11" s="64" t="s">
        <v>122</v>
      </c>
      <c r="W11" s="63" t="s">
        <v>44</v>
      </c>
      <c r="Y11" s="18" t="s">
        <v>43</v>
      </c>
      <c r="Z11" s="19" t="s">
        <v>43</v>
      </c>
      <c r="AA11" s="18"/>
      <c r="AC11" s="52" t="s">
        <v>123</v>
      </c>
      <c r="AD11" s="53" t="s">
        <v>124</v>
      </c>
      <c r="AF11" s="3" t="s">
        <v>125</v>
      </c>
      <c r="AG11" s="53" t="s">
        <v>126</v>
      </c>
      <c r="AH11" s="58" t="s">
        <v>125</v>
      </c>
    </row>
    <row r="12" spans="2:34" ht="25.5">
      <c r="E12" s="28">
        <v>40208</v>
      </c>
      <c r="F12" s="10" t="s">
        <v>35</v>
      </c>
      <c r="G12" s="9" t="s">
        <v>127</v>
      </c>
      <c r="H12" s="29" t="str">
        <f t="shared" si="0"/>
        <v>40208 - Obras hidráulicas</v>
      </c>
      <c r="J12" s="2" t="s">
        <v>89</v>
      </c>
      <c r="K12" s="2" t="s">
        <v>90</v>
      </c>
      <c r="V12" s="64" t="s">
        <v>130</v>
      </c>
      <c r="W12" s="63" t="s">
        <v>68</v>
      </c>
      <c r="Y12" s="18" t="s">
        <v>55</v>
      </c>
      <c r="Z12" s="19" t="s">
        <v>55</v>
      </c>
      <c r="AA12" s="18"/>
      <c r="AC12" s="52" t="s">
        <v>131</v>
      </c>
      <c r="AD12" s="53" t="s">
        <v>132</v>
      </c>
      <c r="AF12" s="3" t="s">
        <v>133</v>
      </c>
      <c r="AG12" s="53" t="s">
        <v>134</v>
      </c>
      <c r="AH12" s="58" t="s">
        <v>133</v>
      </c>
    </row>
    <row r="13" spans="2:34">
      <c r="E13" s="28">
        <v>40209</v>
      </c>
      <c r="F13" s="10" t="s">
        <v>35</v>
      </c>
      <c r="G13" s="9" t="s">
        <v>135</v>
      </c>
      <c r="H13" s="29" t="str">
        <f t="shared" si="0"/>
        <v>40209 - Otras construcciones especializadas</v>
      </c>
      <c r="J13" s="2" t="s">
        <v>98</v>
      </c>
      <c r="K13" s="2" t="s">
        <v>99</v>
      </c>
      <c r="V13" s="65" t="s">
        <v>10</v>
      </c>
      <c r="W13" s="63" t="s">
        <v>11</v>
      </c>
      <c r="Y13" s="18" t="s">
        <v>67</v>
      </c>
      <c r="Z13" s="19" t="s">
        <v>67</v>
      </c>
      <c r="AA13" s="18"/>
      <c r="AC13" s="52" t="s">
        <v>138</v>
      </c>
      <c r="AD13" s="53" t="s">
        <v>139</v>
      </c>
      <c r="AF13" s="3" t="s">
        <v>140</v>
      </c>
      <c r="AG13" s="53" t="s">
        <v>141</v>
      </c>
      <c r="AH13" s="58" t="s">
        <v>140</v>
      </c>
    </row>
    <row r="14" spans="2:34" ht="25.5">
      <c r="E14" s="28">
        <v>40210</v>
      </c>
      <c r="F14" s="10" t="s">
        <v>35</v>
      </c>
      <c r="G14" s="9" t="s">
        <v>142</v>
      </c>
      <c r="H14" s="29" t="str">
        <f t="shared" si="0"/>
        <v>40210 - Instalación de edificios y obras</v>
      </c>
      <c r="J14" s="2" t="s">
        <v>109</v>
      </c>
      <c r="K14" s="2" t="s">
        <v>110</v>
      </c>
      <c r="V14" s="65" t="s">
        <v>145</v>
      </c>
      <c r="W14" s="63" t="s">
        <v>146</v>
      </c>
      <c r="Y14" s="18" t="s">
        <v>81</v>
      </c>
      <c r="Z14" s="19" t="s">
        <v>81</v>
      </c>
      <c r="AA14" s="18"/>
      <c r="AC14" s="52" t="s">
        <v>14</v>
      </c>
      <c r="AD14" s="53" t="s">
        <v>147</v>
      </c>
      <c r="AF14" s="3" t="s">
        <v>148</v>
      </c>
      <c r="AG14" s="53" t="s">
        <v>149</v>
      </c>
      <c r="AH14" s="58" t="s">
        <v>148</v>
      </c>
    </row>
    <row r="15" spans="2:34" ht="26.25" thickBot="1">
      <c r="E15" s="28">
        <v>40211</v>
      </c>
      <c r="F15" s="10" t="s">
        <v>35</v>
      </c>
      <c r="G15" s="9" t="s">
        <v>150</v>
      </c>
      <c r="H15" s="29" t="str">
        <f t="shared" si="0"/>
        <v>40211 - Instalación eléctrica</v>
      </c>
      <c r="J15" s="2" t="s">
        <v>120</v>
      </c>
      <c r="K15" s="2" t="s">
        <v>121</v>
      </c>
      <c r="V15" s="66" t="s">
        <v>153</v>
      </c>
      <c r="W15" s="67" t="s">
        <v>154</v>
      </c>
      <c r="Y15" s="18" t="s">
        <v>19</v>
      </c>
      <c r="Z15" s="19" t="s">
        <v>19</v>
      </c>
      <c r="AA15" s="18"/>
      <c r="AC15" s="52" t="s">
        <v>155</v>
      </c>
      <c r="AD15" s="53" t="s">
        <v>156</v>
      </c>
      <c r="AF15" s="3" t="s">
        <v>157</v>
      </c>
      <c r="AG15" s="53" t="s">
        <v>158</v>
      </c>
      <c r="AH15" s="58" t="s">
        <v>157</v>
      </c>
    </row>
    <row r="16" spans="2:34" ht="25.5">
      <c r="E16" s="28">
        <v>40212</v>
      </c>
      <c r="F16" s="10" t="s">
        <v>35</v>
      </c>
      <c r="G16" s="9" t="s">
        <v>159</v>
      </c>
      <c r="H16" s="29" t="str">
        <f t="shared" si="0"/>
        <v>40212 - Aislamiento térmico, acústico y antivibratorio</v>
      </c>
      <c r="J16" s="2" t="s">
        <v>128</v>
      </c>
      <c r="K16" s="2" t="s">
        <v>129</v>
      </c>
      <c r="Y16" s="18" t="s">
        <v>112</v>
      </c>
      <c r="Z16" s="19" t="s">
        <v>112</v>
      </c>
      <c r="AA16" s="18"/>
      <c r="AC16" s="52" t="s">
        <v>162</v>
      </c>
      <c r="AD16" s="53" t="s">
        <v>163</v>
      </c>
      <c r="AF16" s="3" t="s">
        <v>164</v>
      </c>
      <c r="AG16" s="53" t="s">
        <v>165</v>
      </c>
      <c r="AH16" s="58" t="s">
        <v>164</v>
      </c>
    </row>
    <row r="17" spans="5:34" ht="25.5">
      <c r="E17" s="28">
        <v>40213</v>
      </c>
      <c r="F17" s="10" t="s">
        <v>35</v>
      </c>
      <c r="G17" s="9" t="s">
        <v>166</v>
      </c>
      <c r="H17" s="29" t="str">
        <f t="shared" si="0"/>
        <v>40213 - Fontanería</v>
      </c>
      <c r="J17" s="2" t="s">
        <v>136</v>
      </c>
      <c r="K17" s="2" t="s">
        <v>137</v>
      </c>
      <c r="Y17" s="82" t="s">
        <v>101</v>
      </c>
      <c r="Z17" s="83" t="s">
        <v>101</v>
      </c>
      <c r="AC17" s="52" t="s">
        <v>170</v>
      </c>
      <c r="AD17" s="53" t="s">
        <v>171</v>
      </c>
      <c r="AF17" s="3" t="s">
        <v>172</v>
      </c>
      <c r="AG17" s="53" t="s">
        <v>173</v>
      </c>
      <c r="AH17" s="58" t="s">
        <v>172</v>
      </c>
    </row>
    <row r="18" spans="5:34" ht="25.5">
      <c r="E18" s="28">
        <v>40214</v>
      </c>
      <c r="F18" s="10" t="s">
        <v>35</v>
      </c>
      <c r="G18" s="9" t="s">
        <v>174</v>
      </c>
      <c r="H18" s="29" t="str">
        <f t="shared" si="0"/>
        <v>40214 - Otras instalaciones de edificios y obras</v>
      </c>
      <c r="J18" s="2" t="s">
        <v>143</v>
      </c>
      <c r="K18" s="2" t="s">
        <v>144</v>
      </c>
      <c r="Y18" s="18" t="s">
        <v>11</v>
      </c>
      <c r="Z18" s="19" t="s">
        <v>169</v>
      </c>
      <c r="AA18" s="18" t="s">
        <v>567</v>
      </c>
      <c r="AC18" s="52" t="s">
        <v>177</v>
      </c>
      <c r="AD18" s="53" t="s">
        <v>178</v>
      </c>
      <c r="AF18" s="3" t="s">
        <v>179</v>
      </c>
      <c r="AG18" s="53" t="s">
        <v>180</v>
      </c>
      <c r="AH18" s="58" t="s">
        <v>179</v>
      </c>
    </row>
    <row r="19" spans="5:34" ht="25.5">
      <c r="E19" s="28">
        <v>40215</v>
      </c>
      <c r="F19" s="10" t="s">
        <v>35</v>
      </c>
      <c r="G19" s="9" t="s">
        <v>181</v>
      </c>
      <c r="H19" s="29" t="str">
        <f t="shared" si="0"/>
        <v>40215 - Acabado de edificios y obras</v>
      </c>
      <c r="J19" s="2" t="s">
        <v>151</v>
      </c>
      <c r="K19" s="2" t="s">
        <v>152</v>
      </c>
      <c r="Y19" s="59" t="s">
        <v>11</v>
      </c>
      <c r="Z19" s="60" t="s">
        <v>11</v>
      </c>
      <c r="AA19" s="59" t="s">
        <v>11</v>
      </c>
      <c r="AC19" s="52" t="s">
        <v>184</v>
      </c>
      <c r="AD19" s="53" t="s">
        <v>185</v>
      </c>
      <c r="AF19" s="3" t="s">
        <v>186</v>
      </c>
      <c r="AG19" s="53" t="s">
        <v>187</v>
      </c>
      <c r="AH19" s="58" t="s">
        <v>186</v>
      </c>
    </row>
    <row r="20" spans="5:34" ht="25.5">
      <c r="E20" s="28">
        <v>40216</v>
      </c>
      <c r="F20" s="10" t="s">
        <v>35</v>
      </c>
      <c r="G20" s="9" t="s">
        <v>188</v>
      </c>
      <c r="H20" s="29" t="str">
        <f t="shared" si="0"/>
        <v>40216 - Revocamiento</v>
      </c>
      <c r="J20" s="2" t="s">
        <v>160</v>
      </c>
      <c r="K20" s="2" t="s">
        <v>161</v>
      </c>
      <c r="Y20" s="18" t="s">
        <v>146</v>
      </c>
      <c r="Z20" s="19" t="s">
        <v>146</v>
      </c>
      <c r="AA20" s="18"/>
      <c r="AC20" s="52" t="s">
        <v>189</v>
      </c>
      <c r="AD20" s="53" t="s">
        <v>190</v>
      </c>
      <c r="AF20" s="3" t="s">
        <v>191</v>
      </c>
      <c r="AG20" s="53" t="s">
        <v>192</v>
      </c>
      <c r="AH20" s="58" t="s">
        <v>191</v>
      </c>
    </row>
    <row r="21" spans="5:34" ht="26.25" thickBot="1">
      <c r="E21" s="28">
        <v>40217</v>
      </c>
      <c r="F21" s="10" t="s">
        <v>35</v>
      </c>
      <c r="G21" s="9" t="s">
        <v>193</v>
      </c>
      <c r="H21" s="29" t="str">
        <f t="shared" si="0"/>
        <v>40217 - Instalaciones de carpintería</v>
      </c>
      <c r="J21" s="2" t="s">
        <v>167</v>
      </c>
      <c r="K21" s="2" t="s">
        <v>168</v>
      </c>
      <c r="Y21" s="20" t="s">
        <v>154</v>
      </c>
      <c r="Z21" s="21" t="s">
        <v>154</v>
      </c>
      <c r="AA21" s="20"/>
      <c r="AC21" s="52" t="s">
        <v>196</v>
      </c>
      <c r="AD21" s="53" t="s">
        <v>197</v>
      </c>
      <c r="AF21" s="3" t="s">
        <v>198</v>
      </c>
      <c r="AG21" s="53" t="s">
        <v>199</v>
      </c>
      <c r="AH21" s="58" t="s">
        <v>198</v>
      </c>
    </row>
    <row r="22" spans="5:34" ht="25.5">
      <c r="E22" s="28">
        <v>40218</v>
      </c>
      <c r="F22" s="10" t="s">
        <v>35</v>
      </c>
      <c r="G22" s="9" t="s">
        <v>200</v>
      </c>
      <c r="H22" s="29" t="str">
        <f t="shared" si="0"/>
        <v>40218 - Revestimiento de suelos y paredes</v>
      </c>
      <c r="J22" s="2" t="s">
        <v>175</v>
      </c>
      <c r="K22" s="2" t="s">
        <v>176</v>
      </c>
      <c r="AC22" s="52" t="s">
        <v>202</v>
      </c>
      <c r="AD22" s="53" t="s">
        <v>203</v>
      </c>
      <c r="AF22" s="3" t="s">
        <v>204</v>
      </c>
      <c r="AG22" s="53" t="s">
        <v>205</v>
      </c>
      <c r="AH22" s="58" t="s">
        <v>204</v>
      </c>
    </row>
    <row r="23" spans="5:34" ht="25.5">
      <c r="E23" s="28">
        <v>40219</v>
      </c>
      <c r="F23" s="10" t="s">
        <v>35</v>
      </c>
      <c r="G23" s="9" t="s">
        <v>206</v>
      </c>
      <c r="H23" s="29" t="str">
        <f t="shared" si="0"/>
        <v>40219 - Pintura y acristalamiento</v>
      </c>
      <c r="J23" s="2" t="s">
        <v>182</v>
      </c>
      <c r="K23" s="2" t="s">
        <v>183</v>
      </c>
      <c r="AC23" s="52" t="s">
        <v>208</v>
      </c>
      <c r="AD23" s="53" t="s">
        <v>209</v>
      </c>
      <c r="AF23" s="3" t="s">
        <v>210</v>
      </c>
      <c r="AG23" s="53" t="s">
        <v>211</v>
      </c>
      <c r="AH23" s="58" t="s">
        <v>210</v>
      </c>
    </row>
    <row r="24" spans="5:34" ht="25.5">
      <c r="E24" s="28">
        <v>40220</v>
      </c>
      <c r="F24" s="10" t="s">
        <v>35</v>
      </c>
      <c r="G24" s="9" t="s">
        <v>212</v>
      </c>
      <c r="H24" s="29" t="str">
        <f t="shared" si="0"/>
        <v>40220 - Otros acabados de edificios y obras</v>
      </c>
      <c r="J24" s="2" t="s">
        <v>194</v>
      </c>
      <c r="K24" s="2" t="s">
        <v>195</v>
      </c>
      <c r="AC24" s="52" t="s">
        <v>215</v>
      </c>
      <c r="AD24" s="53" t="s">
        <v>216</v>
      </c>
      <c r="AF24" s="3" t="s">
        <v>217</v>
      </c>
      <c r="AG24" s="53" t="s">
        <v>218</v>
      </c>
      <c r="AH24" s="58" t="s">
        <v>217</v>
      </c>
    </row>
    <row r="25" spans="5:34" ht="30">
      <c r="E25" s="28">
        <v>40221</v>
      </c>
      <c r="F25" s="10" t="s">
        <v>35</v>
      </c>
      <c r="G25" s="9" t="s">
        <v>219</v>
      </c>
      <c r="H25" s="29" t="str">
        <f t="shared" si="0"/>
        <v>40221 - Alquiler de equipo de construcción o demolición con operario</v>
      </c>
      <c r="J25" s="2" t="s">
        <v>207</v>
      </c>
      <c r="K25" s="2" t="s">
        <v>7</v>
      </c>
      <c r="AC25" s="52" t="s">
        <v>222</v>
      </c>
      <c r="AD25" s="53" t="s">
        <v>223</v>
      </c>
      <c r="AF25" s="3" t="s">
        <v>224</v>
      </c>
      <c r="AG25" s="53" t="s">
        <v>225</v>
      </c>
      <c r="AH25" s="58" t="s">
        <v>224</v>
      </c>
    </row>
    <row r="26" spans="5:34">
      <c r="E26" s="28">
        <v>40222</v>
      </c>
      <c r="F26" s="10" t="s">
        <v>8</v>
      </c>
      <c r="G26" s="9" t="s">
        <v>226</v>
      </c>
      <c r="H26" s="29" t="str">
        <f t="shared" si="0"/>
        <v>40222 - Servicios de mantenimiento y reparación</v>
      </c>
      <c r="J26" s="2" t="s">
        <v>213</v>
      </c>
      <c r="K26" s="2" t="s">
        <v>214</v>
      </c>
      <c r="AC26" s="52" t="s">
        <v>229</v>
      </c>
      <c r="AD26" s="53" t="s">
        <v>230</v>
      </c>
      <c r="AF26" s="3" t="s">
        <v>231</v>
      </c>
      <c r="AG26" s="53" t="s">
        <v>232</v>
      </c>
      <c r="AH26" s="58" t="s">
        <v>231</v>
      </c>
    </row>
    <row r="27" spans="5:34" ht="45">
      <c r="E27" s="28">
        <v>40223</v>
      </c>
      <c r="F27" s="10" t="s">
        <v>8</v>
      </c>
      <c r="G27" s="9" t="s">
        <v>233</v>
      </c>
      <c r="H27" s="29" t="str">
        <f t="shared" si="0"/>
        <v>40223 - Servicios de transporte por vía terrestre, incluidos los servicios de furgones blindados y servicios de mensajería, excepto el transporte de correo</v>
      </c>
      <c r="J27" s="2" t="s">
        <v>220</v>
      </c>
      <c r="K27" s="2" t="s">
        <v>221</v>
      </c>
      <c r="AC27" s="52" t="s">
        <v>236</v>
      </c>
      <c r="AD27" s="53" t="s">
        <v>237</v>
      </c>
      <c r="AF27" s="3" t="s">
        <v>238</v>
      </c>
      <c r="AG27" s="53" t="s">
        <v>239</v>
      </c>
      <c r="AH27" s="58" t="s">
        <v>238</v>
      </c>
    </row>
    <row r="28" spans="5:34" ht="30">
      <c r="E28" s="28">
        <v>40224</v>
      </c>
      <c r="F28" s="10" t="s">
        <v>8</v>
      </c>
      <c r="G28" s="9" t="s">
        <v>240</v>
      </c>
      <c r="H28" s="29" t="str">
        <f t="shared" si="0"/>
        <v>40224 - Servicios de transporte aéreo: transporte de pasajeros y carga, excepto el transporte de correo</v>
      </c>
      <c r="J28" s="2" t="s">
        <v>227</v>
      </c>
      <c r="K28" s="2" t="s">
        <v>228</v>
      </c>
      <c r="AC28" s="52" t="s">
        <v>243</v>
      </c>
      <c r="AD28" s="53" t="s">
        <v>244</v>
      </c>
      <c r="AF28" s="3" t="s">
        <v>245</v>
      </c>
      <c r="AG28" s="53" t="s">
        <v>246</v>
      </c>
      <c r="AH28" s="58" t="s">
        <v>245</v>
      </c>
    </row>
    <row r="29" spans="5:34" ht="30">
      <c r="E29" s="28">
        <v>40225</v>
      </c>
      <c r="F29" s="10" t="s">
        <v>8</v>
      </c>
      <c r="G29" s="9" t="s">
        <v>247</v>
      </c>
      <c r="H29" s="29" t="str">
        <f t="shared" si="0"/>
        <v>40225 - Transporte de correo por vía terrestre y por vía aírea</v>
      </c>
      <c r="J29" s="2" t="s">
        <v>234</v>
      </c>
      <c r="K29" s="2" t="s">
        <v>235</v>
      </c>
      <c r="AC29" s="52" t="s">
        <v>250</v>
      </c>
      <c r="AD29" s="53" t="s">
        <v>251</v>
      </c>
      <c r="AF29" s="3" t="s">
        <v>252</v>
      </c>
      <c r="AG29" s="53" t="s">
        <v>253</v>
      </c>
      <c r="AH29" s="58" t="s">
        <v>252</v>
      </c>
    </row>
    <row r="30" spans="5:34">
      <c r="E30" s="28">
        <v>40226</v>
      </c>
      <c r="F30" s="10" t="s">
        <v>8</v>
      </c>
      <c r="G30" s="9" t="s">
        <v>254</v>
      </c>
      <c r="H30" s="29" t="str">
        <f t="shared" si="0"/>
        <v>40226 - Servicios de telecomunicación</v>
      </c>
      <c r="J30" s="2" t="s">
        <v>241</v>
      </c>
      <c r="K30" s="2" t="s">
        <v>242</v>
      </c>
      <c r="AC30" s="52" t="s">
        <v>256</v>
      </c>
      <c r="AD30" s="53" t="s">
        <v>257</v>
      </c>
      <c r="AF30" s="3" t="s">
        <v>258</v>
      </c>
      <c r="AG30" s="53" t="s">
        <v>259</v>
      </c>
      <c r="AH30" s="58" t="s">
        <v>258</v>
      </c>
    </row>
    <row r="31" spans="5:34" ht="30">
      <c r="E31" s="28">
        <v>40227</v>
      </c>
      <c r="F31" s="10" t="s">
        <v>8</v>
      </c>
      <c r="G31" s="9" t="s">
        <v>260</v>
      </c>
      <c r="H31" s="29" t="str">
        <f t="shared" si="0"/>
        <v>40227 - Servicios financieros: a) servicios de seguros; b) servicios bancarios y de inversión</v>
      </c>
      <c r="J31" s="2" t="s">
        <v>248</v>
      </c>
      <c r="K31" s="2" t="s">
        <v>249</v>
      </c>
      <c r="AC31" s="52" t="s">
        <v>263</v>
      </c>
      <c r="AD31" s="53" t="s">
        <v>264</v>
      </c>
      <c r="AF31" s="3" t="s">
        <v>265</v>
      </c>
      <c r="AG31" s="53" t="s">
        <v>266</v>
      </c>
      <c r="AH31" s="58" t="s">
        <v>265</v>
      </c>
    </row>
    <row r="32" spans="5:34" ht="26.25" thickBot="1">
      <c r="E32" s="28">
        <v>40228</v>
      </c>
      <c r="F32" s="10" t="s">
        <v>8</v>
      </c>
      <c r="G32" s="9" t="s">
        <v>267</v>
      </c>
      <c r="H32" s="29" t="str">
        <f t="shared" si="0"/>
        <v>40228 - Servicios de informática y servicios conexos</v>
      </c>
      <c r="J32" s="2" t="s">
        <v>261</v>
      </c>
      <c r="K32" s="2" t="s">
        <v>262</v>
      </c>
      <c r="AC32" s="54" t="s">
        <v>270</v>
      </c>
      <c r="AD32" s="55" t="s">
        <v>271</v>
      </c>
      <c r="AF32" s="3" t="s">
        <v>272</v>
      </c>
      <c r="AG32" s="53" t="s">
        <v>273</v>
      </c>
      <c r="AH32" s="58" t="s">
        <v>272</v>
      </c>
    </row>
    <row r="33" spans="5:34">
      <c r="E33" s="28">
        <v>40229</v>
      </c>
      <c r="F33" s="10" t="s">
        <v>8</v>
      </c>
      <c r="G33" s="9" t="s">
        <v>274</v>
      </c>
      <c r="H33" s="29" t="str">
        <f t="shared" si="0"/>
        <v>40229 - Servicios de investigación y desarrollo</v>
      </c>
      <c r="J33" s="2" t="s">
        <v>268</v>
      </c>
      <c r="K33" s="2" t="s">
        <v>269</v>
      </c>
      <c r="AF33" s="3" t="s">
        <v>277</v>
      </c>
      <c r="AG33" s="53" t="s">
        <v>278</v>
      </c>
      <c r="AH33" s="58" t="s">
        <v>277</v>
      </c>
    </row>
    <row r="34" spans="5:34" ht="30">
      <c r="E34" s="28">
        <v>40230</v>
      </c>
      <c r="F34" s="10" t="s">
        <v>8</v>
      </c>
      <c r="G34" s="9" t="s">
        <v>279</v>
      </c>
      <c r="H34" s="29" t="str">
        <f t="shared" si="0"/>
        <v>40230 - Servicios de contabilidad, auditoría y teneduría de libros</v>
      </c>
      <c r="J34" s="2" t="s">
        <v>275</v>
      </c>
      <c r="K34" s="2" t="s">
        <v>276</v>
      </c>
      <c r="AF34" s="3" t="s">
        <v>282</v>
      </c>
      <c r="AG34" s="53" t="s">
        <v>283</v>
      </c>
      <c r="AH34" s="58" t="s">
        <v>282</v>
      </c>
    </row>
    <row r="35" spans="5:34" ht="30">
      <c r="E35" s="28">
        <v>40231</v>
      </c>
      <c r="F35" s="10" t="s">
        <v>8</v>
      </c>
      <c r="G35" s="9" t="s">
        <v>284</v>
      </c>
      <c r="H35" s="29" t="str">
        <f t="shared" si="0"/>
        <v>40231 - Servicios de investigación de estudios y encuestas de la opinión pública</v>
      </c>
      <c r="J35" s="2" t="s">
        <v>280</v>
      </c>
      <c r="K35" s="2" t="s">
        <v>281</v>
      </c>
      <c r="AF35" s="3" t="s">
        <v>287</v>
      </c>
      <c r="AG35" s="53" t="s">
        <v>288</v>
      </c>
      <c r="AH35" s="58" t="s">
        <v>287</v>
      </c>
    </row>
    <row r="36" spans="5:34" ht="30">
      <c r="E36" s="28">
        <v>40232</v>
      </c>
      <c r="F36" s="10" t="s">
        <v>8</v>
      </c>
      <c r="G36" s="9" t="s">
        <v>289</v>
      </c>
      <c r="H36" s="29" t="str">
        <f t="shared" si="0"/>
        <v>40232 - Servicios de consultores de dirección y servicios conexos</v>
      </c>
      <c r="J36" s="2" t="s">
        <v>285</v>
      </c>
      <c r="K36" s="2" t="s">
        <v>286</v>
      </c>
      <c r="AF36" s="3" t="s">
        <v>292</v>
      </c>
      <c r="AG36" s="53" t="s">
        <v>293</v>
      </c>
      <c r="AH36" s="58" t="s">
        <v>292</v>
      </c>
    </row>
    <row r="37" spans="5:34" ht="75">
      <c r="E37" s="28">
        <v>40233</v>
      </c>
      <c r="F37" s="10" t="s">
        <v>8</v>
      </c>
      <c r="G37" s="9" t="s">
        <v>294</v>
      </c>
      <c r="H37" s="29" t="str">
        <f t="shared" si="0"/>
        <v>40233 - Servicios de arquitectura; servicios de ingeniería y servicios integrados de ingeniería; servicios de planificación urbana y servicios de arquitectura paisajista. Servicios conexos de consultores en ciencia y tecnología. Servicios de ensayos y anílisis tícnicos</v>
      </c>
      <c r="J37" s="2" t="s">
        <v>290</v>
      </c>
      <c r="K37" s="2" t="s">
        <v>291</v>
      </c>
      <c r="AF37" s="3" t="s">
        <v>297</v>
      </c>
      <c r="AG37" s="53" t="s">
        <v>298</v>
      </c>
      <c r="AH37" s="58" t="s">
        <v>297</v>
      </c>
    </row>
    <row r="38" spans="5:34">
      <c r="E38" s="28">
        <v>40234</v>
      </c>
      <c r="F38" s="10" t="s">
        <v>8</v>
      </c>
      <c r="G38" s="9" t="s">
        <v>299</v>
      </c>
      <c r="H38" s="29" t="str">
        <f t="shared" si="0"/>
        <v>40234 - Servicios de publicidad</v>
      </c>
      <c r="J38" s="2" t="s">
        <v>295</v>
      </c>
      <c r="K38" s="2" t="s">
        <v>296</v>
      </c>
      <c r="AF38" s="3" t="s">
        <v>302</v>
      </c>
      <c r="AG38" s="53" t="s">
        <v>303</v>
      </c>
      <c r="AH38" s="58" t="s">
        <v>302</v>
      </c>
    </row>
    <row r="39" spans="5:34" ht="30">
      <c r="E39" s="28">
        <v>40235</v>
      </c>
      <c r="F39" s="10" t="s">
        <v>8</v>
      </c>
      <c r="G39" s="9" t="s">
        <v>304</v>
      </c>
      <c r="H39" s="29" t="str">
        <f t="shared" si="0"/>
        <v>40235 - Servicios de limpieza de edificios y servicios de administración de bienes raíces</v>
      </c>
      <c r="J39" s="2" t="s">
        <v>300</v>
      </c>
      <c r="K39" s="2" t="s">
        <v>301</v>
      </c>
      <c r="AF39" s="3" t="s">
        <v>307</v>
      </c>
      <c r="AG39" s="53" t="s">
        <v>308</v>
      </c>
      <c r="AH39" s="58" t="s">
        <v>307</v>
      </c>
    </row>
    <row r="40" spans="5:34" ht="30">
      <c r="E40" s="28">
        <v>40236</v>
      </c>
      <c r="F40" s="10" t="s">
        <v>8</v>
      </c>
      <c r="G40" s="9" t="s">
        <v>309</v>
      </c>
      <c r="H40" s="29" t="str">
        <f t="shared" si="0"/>
        <v>40236 - Servicios editoriales y de imprenta, por tarifa o por contrato</v>
      </c>
      <c r="J40" s="2" t="s">
        <v>305</v>
      </c>
      <c r="K40" s="2" t="s">
        <v>306</v>
      </c>
      <c r="AF40" s="3" t="s">
        <v>312</v>
      </c>
      <c r="AG40" s="53" t="s">
        <v>313</v>
      </c>
      <c r="AH40" s="58" t="s">
        <v>312</v>
      </c>
    </row>
    <row r="41" spans="5:34" ht="45">
      <c r="E41" s="28">
        <v>40237</v>
      </c>
      <c r="F41" s="10" t="s">
        <v>8</v>
      </c>
      <c r="G41" s="9" t="s">
        <v>314</v>
      </c>
      <c r="H41" s="29" t="str">
        <f t="shared" si="0"/>
        <v>40237 - Servicios de alcantarillado y eliminación de desperdicios: servicios de saneamiento y servicios similares</v>
      </c>
      <c r="J41" s="2" t="s">
        <v>310</v>
      </c>
      <c r="K41" s="2" t="s">
        <v>311</v>
      </c>
      <c r="AF41" s="3" t="s">
        <v>317</v>
      </c>
      <c r="AG41" s="53" t="s">
        <v>318</v>
      </c>
      <c r="AH41" s="58" t="s">
        <v>317</v>
      </c>
    </row>
    <row r="42" spans="5:34">
      <c r="E42" s="28">
        <v>40238</v>
      </c>
      <c r="F42" s="10" t="s">
        <v>8</v>
      </c>
      <c r="G42" s="9" t="s">
        <v>319</v>
      </c>
      <c r="H42" s="29" t="str">
        <f t="shared" si="0"/>
        <v>40238 - Servicios de hostelería y restaurante</v>
      </c>
      <c r="J42" s="2" t="s">
        <v>315</v>
      </c>
      <c r="K42" s="2" t="s">
        <v>316</v>
      </c>
      <c r="AF42" s="3" t="s">
        <v>322</v>
      </c>
      <c r="AG42" s="53" t="s">
        <v>323</v>
      </c>
      <c r="AH42" s="58" t="s">
        <v>322</v>
      </c>
    </row>
    <row r="43" spans="5:34">
      <c r="E43" s="28">
        <v>40239</v>
      </c>
      <c r="F43" s="10" t="s">
        <v>8</v>
      </c>
      <c r="G43" s="9" t="s">
        <v>324</v>
      </c>
      <c r="H43" s="29" t="str">
        <f t="shared" si="0"/>
        <v>40239 - Servicios de transporte por ferrocarril</v>
      </c>
      <c r="J43" s="2" t="s">
        <v>320</v>
      </c>
      <c r="K43" s="2" t="s">
        <v>321</v>
      </c>
      <c r="AF43" s="3" t="s">
        <v>327</v>
      </c>
      <c r="AG43" s="53" t="s">
        <v>328</v>
      </c>
      <c r="AH43" s="58" t="s">
        <v>327</v>
      </c>
    </row>
    <row r="44" spans="5:34">
      <c r="E44" s="28">
        <v>40240</v>
      </c>
      <c r="F44" s="10" t="s">
        <v>8</v>
      </c>
      <c r="G44" s="9" t="s">
        <v>329</v>
      </c>
      <c r="H44" s="29" t="str">
        <f t="shared" si="0"/>
        <v>40240 - Servicios de transporte fluvial y marítimo</v>
      </c>
      <c r="J44" s="2" t="s">
        <v>325</v>
      </c>
      <c r="K44" s="2" t="s">
        <v>326</v>
      </c>
      <c r="AF44" s="3" t="s">
        <v>332</v>
      </c>
      <c r="AG44" s="53" t="s">
        <v>333</v>
      </c>
      <c r="AH44" s="58" t="s">
        <v>332</v>
      </c>
    </row>
    <row r="45" spans="5:34" ht="30">
      <c r="E45" s="28">
        <v>40241</v>
      </c>
      <c r="F45" s="10" t="s">
        <v>8</v>
      </c>
      <c r="G45" s="9" t="s">
        <v>334</v>
      </c>
      <c r="H45" s="29" t="str">
        <f t="shared" si="0"/>
        <v>40241 - Servicios de transporte complementarios y auxiliares</v>
      </c>
      <c r="J45" s="2" t="s">
        <v>330</v>
      </c>
      <c r="K45" s="2" t="s">
        <v>331</v>
      </c>
      <c r="AF45" s="3" t="s">
        <v>337</v>
      </c>
      <c r="AG45" s="53" t="s">
        <v>15</v>
      </c>
      <c r="AH45" s="58" t="s">
        <v>337</v>
      </c>
    </row>
    <row r="46" spans="5:34">
      <c r="E46" s="28">
        <v>40242</v>
      </c>
      <c r="F46" s="10" t="s">
        <v>8</v>
      </c>
      <c r="G46" s="9" t="s">
        <v>338</v>
      </c>
      <c r="H46" s="29" t="str">
        <f t="shared" si="0"/>
        <v>40242 - Servicios jurídicos</v>
      </c>
      <c r="J46" s="2" t="s">
        <v>335</v>
      </c>
      <c r="K46" s="2" t="s">
        <v>336</v>
      </c>
      <c r="AF46" s="3" t="s">
        <v>341</v>
      </c>
      <c r="AG46" s="53" t="s">
        <v>342</v>
      </c>
      <c r="AH46" s="58" t="s">
        <v>341</v>
      </c>
    </row>
    <row r="47" spans="5:34" ht="25.5">
      <c r="E47" s="28">
        <v>40243</v>
      </c>
      <c r="F47" s="10" t="s">
        <v>8</v>
      </c>
      <c r="G47" s="9" t="s">
        <v>343</v>
      </c>
      <c r="H47" s="29" t="str">
        <f t="shared" si="0"/>
        <v>40243 - Servicios de colocación y suministro de personal</v>
      </c>
      <c r="J47" s="2" t="s">
        <v>339</v>
      </c>
      <c r="K47" s="2" t="s">
        <v>340</v>
      </c>
      <c r="AF47" s="3" t="s">
        <v>346</v>
      </c>
      <c r="AG47" s="53" t="s">
        <v>347</v>
      </c>
      <c r="AH47" s="58" t="s">
        <v>346</v>
      </c>
    </row>
    <row r="48" spans="5:34" ht="30">
      <c r="E48" s="28">
        <v>40244</v>
      </c>
      <c r="F48" s="10" t="s">
        <v>8</v>
      </c>
      <c r="G48" s="9" t="s">
        <v>348</v>
      </c>
      <c r="H48" s="29" t="str">
        <f t="shared" si="0"/>
        <v>40244 - Servicios de investigación y seguridad, excepto los servicios de furgones blindados</v>
      </c>
      <c r="J48" s="2" t="s">
        <v>344</v>
      </c>
      <c r="K48" s="2" t="s">
        <v>345</v>
      </c>
      <c r="AF48" s="3" t="s">
        <v>351</v>
      </c>
      <c r="AG48" s="53" t="s">
        <v>352</v>
      </c>
      <c r="AH48" s="58" t="s">
        <v>351</v>
      </c>
    </row>
    <row r="49" spans="5:34">
      <c r="E49" s="28">
        <v>40245</v>
      </c>
      <c r="F49" s="10" t="s">
        <v>8</v>
      </c>
      <c r="G49" s="9" t="s">
        <v>353</v>
      </c>
      <c r="H49" s="29" t="str">
        <f t="shared" si="0"/>
        <v>40245 - Servicios de educación y formación profesional</v>
      </c>
      <c r="J49" s="2" t="s">
        <v>349</v>
      </c>
      <c r="K49" s="2" t="s">
        <v>350</v>
      </c>
      <c r="AF49" s="3" t="s">
        <v>356</v>
      </c>
      <c r="AG49" s="53" t="s">
        <v>357</v>
      </c>
      <c r="AH49" s="58" t="s">
        <v>356</v>
      </c>
    </row>
    <row r="50" spans="5:34" ht="25.5">
      <c r="E50" s="28">
        <v>40246</v>
      </c>
      <c r="F50" s="10" t="s">
        <v>8</v>
      </c>
      <c r="G50" s="9" t="s">
        <v>358</v>
      </c>
      <c r="H50" s="29" t="str">
        <f t="shared" si="0"/>
        <v>40246 - Servicios sociales y de salud</v>
      </c>
      <c r="J50" s="2" t="s">
        <v>354</v>
      </c>
      <c r="K50" s="2" t="s">
        <v>355</v>
      </c>
      <c r="AF50" s="3" t="s">
        <v>361</v>
      </c>
      <c r="AG50" s="53" t="s">
        <v>362</v>
      </c>
      <c r="AH50" s="58" t="s">
        <v>361</v>
      </c>
    </row>
    <row r="51" spans="5:34" ht="30">
      <c r="E51" s="28">
        <v>40247</v>
      </c>
      <c r="F51" s="10" t="s">
        <v>8</v>
      </c>
      <c r="G51" s="9" t="s">
        <v>363</v>
      </c>
      <c r="H51" s="29" t="str">
        <f t="shared" si="0"/>
        <v>40247 - Servicios de esparcimiento, culturales y deportivos</v>
      </c>
      <c r="J51" s="2" t="s">
        <v>359</v>
      </c>
      <c r="K51" s="2" t="s">
        <v>360</v>
      </c>
      <c r="AF51" s="3" t="s">
        <v>366</v>
      </c>
      <c r="AG51" s="53" t="s">
        <v>367</v>
      </c>
      <c r="AH51" s="58" t="s">
        <v>366</v>
      </c>
    </row>
    <row r="52" spans="5:34">
      <c r="E52" s="28">
        <v>40248</v>
      </c>
      <c r="F52" s="10" t="s">
        <v>8</v>
      </c>
      <c r="G52" s="9" t="s">
        <v>368</v>
      </c>
      <c r="H52" s="29" t="str">
        <f t="shared" si="0"/>
        <v>40248 - Otros servicios</v>
      </c>
      <c r="J52" s="2" t="s">
        <v>364</v>
      </c>
      <c r="K52" s="2" t="s">
        <v>365</v>
      </c>
      <c r="AF52" s="3" t="s">
        <v>371</v>
      </c>
      <c r="AG52" s="53" t="s">
        <v>372</v>
      </c>
      <c r="AH52" s="58" t="s">
        <v>371</v>
      </c>
    </row>
    <row r="53" spans="5:34" ht="29.25">
      <c r="E53" s="28">
        <v>40249</v>
      </c>
      <c r="F53" s="10" t="s">
        <v>49</v>
      </c>
      <c r="G53" s="9" t="s">
        <v>373</v>
      </c>
      <c r="H53" s="29" t="str">
        <f t="shared" si="0"/>
        <v>40249 - Alquiler</v>
      </c>
      <c r="J53" s="2" t="s">
        <v>369</v>
      </c>
      <c r="K53" s="2" t="s">
        <v>370</v>
      </c>
      <c r="AF53" s="3" t="s">
        <v>376</v>
      </c>
      <c r="AG53" s="53" t="s">
        <v>377</v>
      </c>
      <c r="AH53" s="58" t="s">
        <v>376</v>
      </c>
    </row>
    <row r="54" spans="5:34" ht="30" thickBot="1">
      <c r="E54" s="30">
        <v>40250</v>
      </c>
      <c r="F54" s="31" t="s">
        <v>49</v>
      </c>
      <c r="G54" s="32" t="s">
        <v>378</v>
      </c>
      <c r="H54" s="33" t="str">
        <f t="shared" si="0"/>
        <v>40250 - Adquisición</v>
      </c>
      <c r="J54" s="2" t="s">
        <v>374</v>
      </c>
      <c r="K54" s="2" t="s">
        <v>375</v>
      </c>
      <c r="AF54" s="3" t="s">
        <v>381</v>
      </c>
      <c r="AG54" s="53" t="s">
        <v>382</v>
      </c>
      <c r="AH54" s="58" t="s">
        <v>381</v>
      </c>
    </row>
    <row r="55" spans="5:34">
      <c r="J55" s="2" t="s">
        <v>379</v>
      </c>
      <c r="K55" s="2" t="s">
        <v>380</v>
      </c>
      <c r="AF55" s="3" t="s">
        <v>385</v>
      </c>
      <c r="AG55" s="53" t="s">
        <v>386</v>
      </c>
      <c r="AH55" s="58" t="s">
        <v>385</v>
      </c>
    </row>
    <row r="56" spans="5:34">
      <c r="J56" s="2" t="s">
        <v>383</v>
      </c>
      <c r="K56" s="2" t="s">
        <v>384</v>
      </c>
      <c r="AF56" s="3" t="s">
        <v>389</v>
      </c>
      <c r="AG56" s="53" t="s">
        <v>390</v>
      </c>
      <c r="AH56" s="58" t="s">
        <v>389</v>
      </c>
    </row>
    <row r="57" spans="5:34">
      <c r="J57" s="2" t="s">
        <v>387</v>
      </c>
      <c r="K57" s="2" t="s">
        <v>388</v>
      </c>
      <c r="AF57" s="3" t="s">
        <v>393</v>
      </c>
      <c r="AG57" s="53" t="s">
        <v>394</v>
      </c>
      <c r="AH57" s="58" t="s">
        <v>393</v>
      </c>
    </row>
    <row r="58" spans="5:34">
      <c r="J58" s="2" t="s">
        <v>391</v>
      </c>
      <c r="K58" s="2" t="s">
        <v>392</v>
      </c>
      <c r="AF58" s="3" t="s">
        <v>395</v>
      </c>
      <c r="AG58" s="53" t="s">
        <v>396</v>
      </c>
      <c r="AH58" s="58" t="s">
        <v>395</v>
      </c>
    </row>
    <row r="59" spans="5:34">
      <c r="J59" s="2" t="s">
        <v>397</v>
      </c>
      <c r="K59" s="2" t="s">
        <v>398</v>
      </c>
      <c r="AF59" s="3" t="s">
        <v>399</v>
      </c>
      <c r="AG59" s="53" t="s">
        <v>400</v>
      </c>
      <c r="AH59" s="58" t="s">
        <v>399</v>
      </c>
    </row>
    <row r="60" spans="5:34">
      <c r="J60" s="2" t="s">
        <v>401</v>
      </c>
      <c r="K60" s="2" t="s">
        <v>402</v>
      </c>
      <c r="AF60" s="3" t="s">
        <v>403</v>
      </c>
      <c r="AG60" s="53" t="s">
        <v>404</v>
      </c>
      <c r="AH60" s="58" t="s">
        <v>403</v>
      </c>
    </row>
    <row r="61" spans="5:34" ht="25.5">
      <c r="J61" s="2" t="s">
        <v>405</v>
      </c>
      <c r="K61" s="2" t="s">
        <v>406</v>
      </c>
      <c r="AF61" s="3" t="s">
        <v>407</v>
      </c>
      <c r="AG61" s="53" t="s">
        <v>408</v>
      </c>
      <c r="AH61" s="58" t="s">
        <v>407</v>
      </c>
    </row>
    <row r="62" spans="5:34">
      <c r="J62" s="2" t="s">
        <v>409</v>
      </c>
      <c r="K62" s="2" t="s">
        <v>410</v>
      </c>
      <c r="AF62" s="3" t="s">
        <v>411</v>
      </c>
      <c r="AG62" s="53" t="s">
        <v>412</v>
      </c>
      <c r="AH62" s="58" t="s">
        <v>411</v>
      </c>
    </row>
    <row r="63" spans="5:34">
      <c r="J63" s="2" t="s">
        <v>568</v>
      </c>
      <c r="K63" s="2" t="s">
        <v>569</v>
      </c>
      <c r="AF63" s="3" t="s">
        <v>413</v>
      </c>
      <c r="AG63" s="53" t="s">
        <v>414</v>
      </c>
      <c r="AH63" s="58" t="s">
        <v>413</v>
      </c>
    </row>
    <row r="64" spans="5:34">
      <c r="AF64" s="3" t="s">
        <v>415</v>
      </c>
      <c r="AG64" s="53" t="s">
        <v>416</v>
      </c>
      <c r="AH64" s="58" t="s">
        <v>415</v>
      </c>
    </row>
    <row r="65" spans="32:34">
      <c r="AF65" s="3" t="s">
        <v>417</v>
      </c>
      <c r="AG65" s="53" t="s">
        <v>418</v>
      </c>
      <c r="AH65" s="58" t="s">
        <v>417</v>
      </c>
    </row>
    <row r="66" spans="32:34">
      <c r="AF66" s="3" t="s">
        <v>419</v>
      </c>
      <c r="AG66" s="53" t="s">
        <v>420</v>
      </c>
      <c r="AH66" s="58" t="s">
        <v>419</v>
      </c>
    </row>
    <row r="67" spans="32:34" ht="25.5">
      <c r="AF67" s="3" t="s">
        <v>421</v>
      </c>
      <c r="AG67" s="53" t="s">
        <v>185</v>
      </c>
      <c r="AH67" s="58" t="s">
        <v>421</v>
      </c>
    </row>
    <row r="68" spans="32:34">
      <c r="AF68" s="3" t="s">
        <v>422</v>
      </c>
      <c r="AG68" s="53" t="s">
        <v>423</v>
      </c>
      <c r="AH68" s="58" t="s">
        <v>422</v>
      </c>
    </row>
    <row r="69" spans="32:34" ht="25.5">
      <c r="AF69" s="3" t="s">
        <v>424</v>
      </c>
      <c r="AG69" s="53" t="s">
        <v>425</v>
      </c>
      <c r="AH69" s="58" t="s">
        <v>424</v>
      </c>
    </row>
    <row r="70" spans="32:34" ht="51">
      <c r="AF70" s="3" t="s">
        <v>426</v>
      </c>
      <c r="AG70" s="53" t="s">
        <v>427</v>
      </c>
      <c r="AH70" s="58" t="s">
        <v>426</v>
      </c>
    </row>
    <row r="71" spans="32:34">
      <c r="AF71" s="3" t="s">
        <v>428</v>
      </c>
      <c r="AG71" s="53" t="s">
        <v>429</v>
      </c>
      <c r="AH71" s="58" t="s">
        <v>428</v>
      </c>
    </row>
    <row r="72" spans="32:34">
      <c r="AF72" s="3" t="s">
        <v>430</v>
      </c>
      <c r="AG72" s="53" t="s">
        <v>431</v>
      </c>
      <c r="AH72" s="58" t="s">
        <v>430</v>
      </c>
    </row>
    <row r="73" spans="32:34">
      <c r="AF73" s="3" t="s">
        <v>432</v>
      </c>
      <c r="AG73" s="53" t="s">
        <v>433</v>
      </c>
      <c r="AH73" s="58" t="s">
        <v>432</v>
      </c>
    </row>
    <row r="74" spans="32:34">
      <c r="AF74" s="3" t="s">
        <v>434</v>
      </c>
      <c r="AG74" s="53" t="s">
        <v>435</v>
      </c>
      <c r="AH74" s="58" t="s">
        <v>434</v>
      </c>
    </row>
    <row r="75" spans="32:34">
      <c r="AF75" s="3" t="s">
        <v>436</v>
      </c>
      <c r="AG75" s="53" t="s">
        <v>437</v>
      </c>
      <c r="AH75" s="58" t="s">
        <v>436</v>
      </c>
    </row>
    <row r="76" spans="32:34">
      <c r="AF76" s="3" t="s">
        <v>438</v>
      </c>
      <c r="AG76" s="53" t="s">
        <v>439</v>
      </c>
      <c r="AH76" s="58" t="s">
        <v>438</v>
      </c>
    </row>
    <row r="77" spans="32:34" ht="25.5">
      <c r="AF77" s="3" t="s">
        <v>440</v>
      </c>
      <c r="AG77" s="53" t="s">
        <v>441</v>
      </c>
      <c r="AH77" s="58" t="s">
        <v>440</v>
      </c>
    </row>
    <row r="78" spans="32:34">
      <c r="AF78" s="3" t="s">
        <v>442</v>
      </c>
      <c r="AG78" s="53" t="s">
        <v>443</v>
      </c>
      <c r="AH78" s="58" t="s">
        <v>442</v>
      </c>
    </row>
    <row r="79" spans="32:34">
      <c r="AF79" s="3" t="s">
        <v>444</v>
      </c>
      <c r="AG79" s="53" t="s">
        <v>445</v>
      </c>
      <c r="AH79" s="58" t="s">
        <v>444</v>
      </c>
    </row>
    <row r="80" spans="32:34">
      <c r="AF80" s="3" t="s">
        <v>446</v>
      </c>
      <c r="AG80" s="53" t="s">
        <v>447</v>
      </c>
      <c r="AH80" s="58" t="s">
        <v>446</v>
      </c>
    </row>
    <row r="81" spans="32:34" ht="25.5">
      <c r="AF81" s="3" t="s">
        <v>448</v>
      </c>
      <c r="AG81" s="53" t="s">
        <v>449</v>
      </c>
      <c r="AH81" s="58" t="s">
        <v>448</v>
      </c>
    </row>
    <row r="82" spans="32:34">
      <c r="AF82" s="3" t="s">
        <v>450</v>
      </c>
      <c r="AG82" s="53" t="s">
        <v>451</v>
      </c>
      <c r="AH82" s="58" t="s">
        <v>450</v>
      </c>
    </row>
    <row r="83" spans="32:34">
      <c r="AF83" s="3" t="s">
        <v>452</v>
      </c>
      <c r="AG83" s="53" t="s">
        <v>453</v>
      </c>
      <c r="AH83" s="58" t="s">
        <v>452</v>
      </c>
    </row>
    <row r="84" spans="32:34">
      <c r="AF84" s="3" t="s">
        <v>454</v>
      </c>
      <c r="AG84" s="53" t="s">
        <v>455</v>
      </c>
      <c r="AH84" s="58" t="s">
        <v>454</v>
      </c>
    </row>
    <row r="85" spans="32:34">
      <c r="AF85" s="3" t="s">
        <v>456</v>
      </c>
      <c r="AG85" s="53" t="s">
        <v>457</v>
      </c>
      <c r="AH85" s="58" t="s">
        <v>456</v>
      </c>
    </row>
    <row r="86" spans="32:34">
      <c r="AF86" s="3" t="s">
        <v>458</v>
      </c>
      <c r="AG86" s="53" t="s">
        <v>459</v>
      </c>
      <c r="AH86" s="58" t="s">
        <v>458</v>
      </c>
    </row>
    <row r="87" spans="32:34" ht="25.5">
      <c r="AF87" s="3" t="s">
        <v>460</v>
      </c>
      <c r="AG87" s="53" t="s">
        <v>461</v>
      </c>
      <c r="AH87" s="58" t="s">
        <v>460</v>
      </c>
    </row>
    <row r="88" spans="32:34">
      <c r="AF88" s="3" t="s">
        <v>462</v>
      </c>
      <c r="AG88" s="53" t="s">
        <v>463</v>
      </c>
      <c r="AH88" s="58" t="s">
        <v>462</v>
      </c>
    </row>
    <row r="89" spans="32:34">
      <c r="AF89" s="3" t="s">
        <v>464</v>
      </c>
      <c r="AG89" s="53" t="s">
        <v>465</v>
      </c>
      <c r="AH89" s="58" t="s">
        <v>464</v>
      </c>
    </row>
    <row r="90" spans="32:34" ht="25.5">
      <c r="AF90" s="3" t="s">
        <v>466</v>
      </c>
      <c r="AG90" s="53" t="s">
        <v>467</v>
      </c>
      <c r="AH90" s="58" t="s">
        <v>466</v>
      </c>
    </row>
    <row r="91" spans="32:34" ht="25.5">
      <c r="AF91" s="3" t="s">
        <v>468</v>
      </c>
      <c r="AG91" s="53" t="s">
        <v>469</v>
      </c>
      <c r="AH91" s="58" t="s">
        <v>468</v>
      </c>
    </row>
    <row r="92" spans="32:34" ht="25.5">
      <c r="AF92" s="3" t="s">
        <v>470</v>
      </c>
      <c r="AG92" s="53" t="s">
        <v>471</v>
      </c>
      <c r="AH92" s="58" t="s">
        <v>470</v>
      </c>
    </row>
    <row r="93" spans="32:34">
      <c r="AF93" s="3" t="s">
        <v>472</v>
      </c>
      <c r="AG93" s="53" t="s">
        <v>473</v>
      </c>
      <c r="AH93" s="58" t="s">
        <v>472</v>
      </c>
    </row>
    <row r="94" spans="32:34" ht="25.5">
      <c r="AF94" s="3" t="s">
        <v>474</v>
      </c>
      <c r="AG94" s="53" t="s">
        <v>475</v>
      </c>
      <c r="AH94" s="58" t="s">
        <v>474</v>
      </c>
    </row>
    <row r="95" spans="32:34" ht="25.5">
      <c r="AF95" s="3" t="s">
        <v>476</v>
      </c>
      <c r="AG95" s="53" t="s">
        <v>477</v>
      </c>
      <c r="AH95" s="58" t="s">
        <v>476</v>
      </c>
    </row>
    <row r="96" spans="32:34" ht="25.5">
      <c r="AF96" s="3" t="s">
        <v>478</v>
      </c>
      <c r="AG96" s="53" t="s">
        <v>479</v>
      </c>
      <c r="AH96" s="58" t="s">
        <v>478</v>
      </c>
    </row>
    <row r="97" spans="32:34">
      <c r="AF97" s="3" t="s">
        <v>480</v>
      </c>
      <c r="AG97" s="53" t="s">
        <v>481</v>
      </c>
      <c r="AH97" s="58" t="s">
        <v>480</v>
      </c>
    </row>
    <row r="98" spans="32:34">
      <c r="AF98" s="3" t="s">
        <v>482</v>
      </c>
      <c r="AG98" s="53" t="s">
        <v>483</v>
      </c>
      <c r="AH98" s="58" t="s">
        <v>482</v>
      </c>
    </row>
    <row r="99" spans="32:34" ht="25.5">
      <c r="AF99" s="3" t="s">
        <v>484</v>
      </c>
      <c r="AG99" s="53" t="s">
        <v>485</v>
      </c>
      <c r="AH99" s="58" t="s">
        <v>484</v>
      </c>
    </row>
    <row r="100" spans="32:34">
      <c r="AF100" s="3" t="s">
        <v>486</v>
      </c>
      <c r="AG100" s="53" t="s">
        <v>487</v>
      </c>
      <c r="AH100" s="58" t="s">
        <v>486</v>
      </c>
    </row>
    <row r="101" spans="32:34" ht="25.5">
      <c r="AF101" s="3" t="s">
        <v>488</v>
      </c>
      <c r="AG101" s="53" t="s">
        <v>489</v>
      </c>
      <c r="AH101" s="58" t="s">
        <v>488</v>
      </c>
    </row>
    <row r="102" spans="32:34" ht="25.5">
      <c r="AF102" s="3" t="s">
        <v>490</v>
      </c>
      <c r="AG102" s="53" t="s">
        <v>491</v>
      </c>
      <c r="AH102" s="58" t="s">
        <v>490</v>
      </c>
    </row>
    <row r="103" spans="32:34">
      <c r="AF103" s="3" t="s">
        <v>492</v>
      </c>
      <c r="AG103" s="53" t="s">
        <v>493</v>
      </c>
      <c r="AH103" s="58" t="s">
        <v>492</v>
      </c>
    </row>
    <row r="104" spans="32:34">
      <c r="AF104" s="3" t="s">
        <v>494</v>
      </c>
      <c r="AG104" s="53" t="s">
        <v>495</v>
      </c>
      <c r="AH104" s="58" t="s">
        <v>494</v>
      </c>
    </row>
    <row r="105" spans="32:34" ht="25.5">
      <c r="AF105" s="3" t="s">
        <v>496</v>
      </c>
      <c r="AG105" s="53" t="s">
        <v>497</v>
      </c>
      <c r="AH105" s="58" t="s">
        <v>496</v>
      </c>
    </row>
    <row r="106" spans="32:34" ht="25.5">
      <c r="AF106" s="3" t="s">
        <v>498</v>
      </c>
      <c r="AG106" s="53" t="s">
        <v>499</v>
      </c>
      <c r="AH106" s="58" t="s">
        <v>498</v>
      </c>
    </row>
    <row r="107" spans="32:34">
      <c r="AF107" s="3" t="s">
        <v>500</v>
      </c>
      <c r="AG107" s="53" t="s">
        <v>501</v>
      </c>
      <c r="AH107" s="58" t="s">
        <v>500</v>
      </c>
    </row>
    <row r="108" spans="32:34">
      <c r="AF108" s="3" t="s">
        <v>502</v>
      </c>
      <c r="AG108" s="53" t="s">
        <v>503</v>
      </c>
      <c r="AH108" s="58" t="s">
        <v>502</v>
      </c>
    </row>
    <row r="109" spans="32:34">
      <c r="AF109" s="3" t="s">
        <v>504</v>
      </c>
      <c r="AG109" s="53" t="s">
        <v>505</v>
      </c>
      <c r="AH109" s="58" t="s">
        <v>504</v>
      </c>
    </row>
    <row r="110" spans="32:34">
      <c r="AF110" s="3" t="s">
        <v>506</v>
      </c>
      <c r="AG110" s="53" t="s">
        <v>507</v>
      </c>
      <c r="AH110" s="58" t="s">
        <v>506</v>
      </c>
    </row>
    <row r="111" spans="32:34">
      <c r="AF111" s="3" t="s">
        <v>508</v>
      </c>
      <c r="AG111" s="53" t="s">
        <v>509</v>
      </c>
      <c r="AH111" s="58" t="s">
        <v>508</v>
      </c>
    </row>
    <row r="112" spans="32:34">
      <c r="AF112" s="3" t="s">
        <v>510</v>
      </c>
      <c r="AG112" s="53" t="s">
        <v>511</v>
      </c>
      <c r="AH112" s="58" t="s">
        <v>510</v>
      </c>
    </row>
    <row r="113" spans="32:34" ht="15.75" thickBot="1">
      <c r="AF113" s="57" t="s">
        <v>512</v>
      </c>
      <c r="AG113" s="55" t="s">
        <v>513</v>
      </c>
      <c r="AH113" s="79" t="s">
        <v>512</v>
      </c>
    </row>
  </sheetData>
  <mergeCells count="10">
    <mergeCell ref="AG2:AH2"/>
    <mergeCell ref="AC2:AD2"/>
    <mergeCell ref="P2:Q2"/>
    <mergeCell ref="B2:C2"/>
    <mergeCell ref="J2:K2"/>
    <mergeCell ref="M2:N2"/>
    <mergeCell ref="S2:T2"/>
    <mergeCell ref="E2:H2"/>
    <mergeCell ref="V2:W2"/>
    <mergeCell ref="Z2:AA2"/>
  </mergeCells>
  <phoneticPr fontId="4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3F86-657E-43FE-B665-0792EE0D779D}">
  <sheetPr>
    <tabColor rgb="FF7030A0"/>
  </sheetPr>
  <dimension ref="B1:AF34"/>
  <sheetViews>
    <sheetView topLeftCell="A3" zoomScale="94" zoomScaleNormal="94" workbookViewId="0">
      <selection activeCell="H32" sqref="H32"/>
    </sheetView>
  </sheetViews>
  <sheetFormatPr baseColWidth="10" defaultColWidth="9.140625" defaultRowHeight="15"/>
  <cols>
    <col min="1" max="1" width="1.140625" customWidth="1"/>
    <col min="2" max="2" width="28.28515625" customWidth="1"/>
    <col min="3" max="3" width="12" customWidth="1"/>
    <col min="4" max="4" width="15.85546875" customWidth="1"/>
    <col min="5" max="5" width="19.42578125" customWidth="1"/>
    <col min="6" max="6" width="14.42578125" hidden="1" customWidth="1"/>
    <col min="7" max="7" width="37.7109375" hidden="1" customWidth="1"/>
    <col min="8" max="8" width="75.28515625" style="7" customWidth="1"/>
  </cols>
  <sheetData>
    <row r="1" spans="2:32" ht="71.45" customHeight="1">
      <c r="B1" s="88" t="s">
        <v>588</v>
      </c>
      <c r="C1" s="206" t="s">
        <v>589</v>
      </c>
      <c r="D1" s="207"/>
      <c r="E1" s="207"/>
      <c r="F1" s="207"/>
      <c r="G1" s="207"/>
      <c r="H1" s="207"/>
      <c r="I1" s="70"/>
      <c r="J1" s="69"/>
      <c r="K1" s="68"/>
      <c r="M1" s="68"/>
      <c r="N1" s="71"/>
      <c r="O1" s="71"/>
      <c r="P1" s="70"/>
      <c r="Q1" s="1"/>
      <c r="R1" s="1"/>
      <c r="S1" s="70"/>
      <c r="T1" s="70"/>
      <c r="U1" s="70"/>
      <c r="V1" s="13"/>
      <c r="W1" s="1"/>
      <c r="X1" s="70"/>
      <c r="Y1" s="70"/>
      <c r="Z1" s="70"/>
      <c r="AA1" s="70"/>
      <c r="AB1" s="70"/>
      <c r="AC1" s="71"/>
      <c r="AD1" s="71"/>
      <c r="AE1" s="1"/>
      <c r="AF1" s="1"/>
    </row>
    <row r="3" spans="2:32">
      <c r="B3" s="94" t="s">
        <v>514</v>
      </c>
      <c r="C3" s="89" t="s">
        <v>538</v>
      </c>
      <c r="D3" s="89" t="s">
        <v>539</v>
      </c>
      <c r="E3" s="89" t="s">
        <v>540</v>
      </c>
      <c r="F3" s="94" t="s">
        <v>541</v>
      </c>
      <c r="G3" s="94" t="s">
        <v>542</v>
      </c>
      <c r="H3" s="94" t="s">
        <v>515</v>
      </c>
    </row>
    <row r="4" spans="2:32" ht="28.5">
      <c r="B4" s="4" t="s">
        <v>0</v>
      </c>
      <c r="C4" s="95" t="s">
        <v>543</v>
      </c>
      <c r="D4" s="95" t="s">
        <v>544</v>
      </c>
      <c r="E4" s="95"/>
      <c r="F4" s="4"/>
      <c r="G4" s="4" t="s">
        <v>0</v>
      </c>
      <c r="H4" s="6" t="s">
        <v>545</v>
      </c>
    </row>
    <row r="5" spans="2:32" ht="28.5">
      <c r="B5" s="4" t="s">
        <v>546</v>
      </c>
      <c r="C5" s="95" t="s">
        <v>543</v>
      </c>
      <c r="D5" s="95" t="s">
        <v>547</v>
      </c>
      <c r="E5" s="95"/>
      <c r="F5" s="4"/>
      <c r="G5" s="4" t="s">
        <v>1</v>
      </c>
      <c r="H5" s="6" t="s">
        <v>548</v>
      </c>
    </row>
    <row r="6" spans="2:32">
      <c r="B6" s="4" t="s">
        <v>549</v>
      </c>
      <c r="C6" s="95" t="s">
        <v>550</v>
      </c>
      <c r="D6" s="95"/>
      <c r="E6" s="95" t="s">
        <v>551</v>
      </c>
      <c r="F6" s="4"/>
      <c r="G6" s="4" t="s">
        <v>516</v>
      </c>
      <c r="H6" s="6" t="s">
        <v>552</v>
      </c>
    </row>
    <row r="7" spans="2:32">
      <c r="B7" s="4" t="s">
        <v>517</v>
      </c>
      <c r="C7" s="95" t="s">
        <v>550</v>
      </c>
      <c r="D7" s="95"/>
      <c r="E7" s="95" t="s">
        <v>20</v>
      </c>
      <c r="F7" s="4"/>
      <c r="G7" s="4" t="s">
        <v>20</v>
      </c>
      <c r="H7" s="6" t="s">
        <v>553</v>
      </c>
    </row>
    <row r="8" spans="2:32">
      <c r="B8" s="4" t="s">
        <v>518</v>
      </c>
      <c r="C8" s="95" t="s">
        <v>550</v>
      </c>
      <c r="D8" s="95"/>
      <c r="E8" s="95" t="s">
        <v>21</v>
      </c>
      <c r="F8" s="4"/>
      <c r="G8" s="4" t="s">
        <v>21</v>
      </c>
      <c r="H8" s="6" t="s">
        <v>554</v>
      </c>
    </row>
    <row r="9" spans="2:32">
      <c r="B9" s="4" t="s">
        <v>2</v>
      </c>
      <c r="C9" s="95" t="s">
        <v>550</v>
      </c>
      <c r="D9" s="95"/>
      <c r="E9" s="95"/>
      <c r="F9" s="4"/>
      <c r="G9" s="4"/>
      <c r="H9" s="6" t="s">
        <v>555</v>
      </c>
    </row>
    <row r="10" spans="2:32">
      <c r="B10" s="4" t="s">
        <v>25</v>
      </c>
      <c r="C10" s="95" t="s">
        <v>543</v>
      </c>
      <c r="D10" s="95"/>
      <c r="E10" s="95" t="s">
        <v>598</v>
      </c>
      <c r="F10" s="4"/>
      <c r="G10" s="4"/>
      <c r="H10" s="6" t="s">
        <v>556</v>
      </c>
    </row>
    <row r="11" spans="2:32">
      <c r="B11" s="4" t="s">
        <v>519</v>
      </c>
      <c r="C11" s="95" t="s">
        <v>543</v>
      </c>
      <c r="D11" s="95"/>
      <c r="E11" s="95"/>
      <c r="F11" s="4"/>
      <c r="G11" s="4"/>
      <c r="H11" s="6" t="s">
        <v>543</v>
      </c>
    </row>
    <row r="12" spans="2:32">
      <c r="B12" s="4" t="s">
        <v>3</v>
      </c>
      <c r="C12" s="95" t="s">
        <v>550</v>
      </c>
      <c r="D12" s="95"/>
      <c r="E12" s="95"/>
      <c r="F12" s="4"/>
      <c r="G12" s="4"/>
      <c r="H12" s="6" t="s">
        <v>557</v>
      </c>
    </row>
    <row r="13" spans="2:32">
      <c r="B13" s="4" t="s">
        <v>520</v>
      </c>
      <c r="C13" s="95" t="s">
        <v>550</v>
      </c>
      <c r="D13" s="95"/>
      <c r="E13" s="95" t="s">
        <v>23</v>
      </c>
      <c r="F13" s="4"/>
      <c r="G13" s="4"/>
      <c r="H13" s="6" t="s">
        <v>553</v>
      </c>
    </row>
    <row r="14" spans="2:32" ht="28.5">
      <c r="B14" s="4" t="s">
        <v>521</v>
      </c>
      <c r="C14" s="95" t="s">
        <v>550</v>
      </c>
      <c r="D14" s="95"/>
      <c r="E14" s="95"/>
      <c r="F14" s="4"/>
      <c r="G14" s="4" t="s">
        <v>521</v>
      </c>
      <c r="H14" s="6" t="s">
        <v>558</v>
      </c>
    </row>
    <row r="15" spans="2:32">
      <c r="B15" s="4" t="s">
        <v>4</v>
      </c>
      <c r="C15" s="95" t="s">
        <v>559</v>
      </c>
      <c r="D15" s="95"/>
      <c r="E15" s="95"/>
      <c r="F15" s="4"/>
      <c r="G15" s="4" t="s">
        <v>4</v>
      </c>
      <c r="H15" s="6" t="s">
        <v>560</v>
      </c>
    </row>
    <row r="16" spans="2:32">
      <c r="B16" s="4" t="s">
        <v>561</v>
      </c>
      <c r="C16" s="95" t="s">
        <v>543</v>
      </c>
      <c r="D16" s="95" t="s">
        <v>562</v>
      </c>
      <c r="E16" s="95"/>
      <c r="F16" s="4"/>
      <c r="G16" s="4"/>
      <c r="H16" s="4" t="s">
        <v>522</v>
      </c>
    </row>
    <row r="17" spans="2:8">
      <c r="B17" s="4" t="s">
        <v>26</v>
      </c>
      <c r="C17" s="95" t="s">
        <v>543</v>
      </c>
      <c r="D17" s="95"/>
      <c r="E17" s="95" t="s">
        <v>26</v>
      </c>
      <c r="F17" s="4"/>
      <c r="G17" s="4"/>
      <c r="H17" s="4" t="s">
        <v>523</v>
      </c>
    </row>
    <row r="18" spans="2:8">
      <c r="B18" s="4" t="s">
        <v>524</v>
      </c>
      <c r="C18" s="95" t="s">
        <v>543</v>
      </c>
      <c r="D18" s="95"/>
      <c r="E18" s="95"/>
      <c r="F18" s="4"/>
      <c r="G18" s="4"/>
      <c r="H18" s="98" t="s">
        <v>599</v>
      </c>
    </row>
    <row r="19" spans="2:8">
      <c r="B19" s="4" t="s">
        <v>27</v>
      </c>
      <c r="C19" s="95" t="s">
        <v>543</v>
      </c>
      <c r="D19" s="95"/>
      <c r="E19" s="95" t="s">
        <v>27</v>
      </c>
      <c r="F19" s="4"/>
      <c r="G19" s="4"/>
      <c r="H19" s="4" t="s">
        <v>525</v>
      </c>
    </row>
    <row r="20" spans="2:8">
      <c r="B20" s="4" t="s">
        <v>593</v>
      </c>
      <c r="C20" s="95" t="s">
        <v>543</v>
      </c>
      <c r="D20" s="95"/>
      <c r="E20" s="95"/>
      <c r="F20" s="4"/>
      <c r="G20" s="4"/>
      <c r="H20" s="98" t="s">
        <v>599</v>
      </c>
    </row>
    <row r="21" spans="2:8">
      <c r="B21" s="4" t="s">
        <v>28</v>
      </c>
      <c r="C21" s="95" t="s">
        <v>543</v>
      </c>
      <c r="D21" s="95"/>
      <c r="E21" s="95" t="s">
        <v>563</v>
      </c>
      <c r="F21" s="4"/>
      <c r="G21" s="4"/>
      <c r="H21" s="4" t="s">
        <v>526</v>
      </c>
    </row>
    <row r="22" spans="2:8">
      <c r="B22" s="4" t="s">
        <v>527</v>
      </c>
      <c r="C22" s="95" t="s">
        <v>543</v>
      </c>
      <c r="D22" s="95"/>
      <c r="E22" s="95" t="s">
        <v>564</v>
      </c>
      <c r="F22" s="4"/>
      <c r="G22" s="4"/>
      <c r="H22" s="4" t="s">
        <v>528</v>
      </c>
    </row>
    <row r="23" spans="2:8">
      <c r="B23" s="4" t="s">
        <v>592</v>
      </c>
      <c r="C23" s="95" t="s">
        <v>543</v>
      </c>
      <c r="D23" s="95"/>
      <c r="E23" s="95"/>
      <c r="F23" s="4"/>
      <c r="G23" s="4"/>
      <c r="H23" s="98" t="s">
        <v>599</v>
      </c>
    </row>
    <row r="24" spans="2:8" ht="28.5">
      <c r="B24" s="4" t="s">
        <v>529</v>
      </c>
      <c r="C24" s="95" t="s">
        <v>543</v>
      </c>
      <c r="D24" s="86"/>
      <c r="E24" s="95"/>
      <c r="F24" s="2"/>
      <c r="G24" s="2"/>
      <c r="H24" s="4" t="s">
        <v>596</v>
      </c>
    </row>
    <row r="25" spans="2:8">
      <c r="B25" s="4" t="s">
        <v>5</v>
      </c>
      <c r="C25" s="95" t="s">
        <v>565</v>
      </c>
      <c r="D25" s="95"/>
      <c r="E25" s="95"/>
      <c r="F25" s="4"/>
      <c r="G25" s="4"/>
      <c r="H25" s="4" t="s">
        <v>530</v>
      </c>
    </row>
    <row r="26" spans="2:8">
      <c r="B26" s="4" t="s">
        <v>531</v>
      </c>
      <c r="C26" s="95" t="s">
        <v>543</v>
      </c>
      <c r="D26" s="95"/>
      <c r="E26" s="95" t="s">
        <v>531</v>
      </c>
      <c r="F26" s="4"/>
      <c r="G26" s="4"/>
      <c r="H26" s="4" t="s">
        <v>532</v>
      </c>
    </row>
    <row r="27" spans="2:8">
      <c r="B27" s="4" t="s">
        <v>533</v>
      </c>
      <c r="C27" s="95" t="s">
        <v>543</v>
      </c>
      <c r="D27" s="95"/>
      <c r="E27" s="95"/>
      <c r="F27" s="4"/>
      <c r="G27" s="4"/>
      <c r="H27" s="98" t="s">
        <v>599</v>
      </c>
    </row>
    <row r="28" spans="2:8">
      <c r="B28" s="4" t="s">
        <v>534</v>
      </c>
      <c r="C28" s="95" t="s">
        <v>543</v>
      </c>
      <c r="D28" s="95"/>
      <c r="E28" s="95" t="s">
        <v>534</v>
      </c>
      <c r="F28" s="4"/>
      <c r="G28" s="4"/>
      <c r="H28" s="4" t="s">
        <v>525</v>
      </c>
    </row>
    <row r="29" spans="2:8">
      <c r="B29" s="4" t="s">
        <v>595</v>
      </c>
      <c r="C29" s="95" t="s">
        <v>543</v>
      </c>
      <c r="D29" s="95"/>
      <c r="E29" s="95"/>
      <c r="F29" s="4"/>
      <c r="G29" s="4"/>
      <c r="H29" s="98" t="s">
        <v>599</v>
      </c>
    </row>
    <row r="30" spans="2:8">
      <c r="B30" s="4" t="s">
        <v>535</v>
      </c>
      <c r="C30" s="95" t="s">
        <v>543</v>
      </c>
      <c r="D30" s="95"/>
      <c r="E30" s="95" t="s">
        <v>563</v>
      </c>
      <c r="F30" s="4"/>
      <c r="G30" s="4"/>
      <c r="H30" s="4" t="s">
        <v>526</v>
      </c>
    </row>
    <row r="31" spans="2:8">
      <c r="B31" s="4" t="s">
        <v>537</v>
      </c>
      <c r="C31" s="95" t="s">
        <v>543</v>
      </c>
      <c r="D31" s="95"/>
      <c r="E31" s="95" t="s">
        <v>564</v>
      </c>
      <c r="F31" s="4"/>
      <c r="G31" s="4"/>
      <c r="H31" s="4" t="s">
        <v>528</v>
      </c>
    </row>
    <row r="32" spans="2:8">
      <c r="B32" s="4" t="s">
        <v>594</v>
      </c>
      <c r="C32" s="95" t="s">
        <v>543</v>
      </c>
      <c r="D32" s="96"/>
      <c r="E32" s="97"/>
      <c r="F32" s="85"/>
      <c r="G32" s="85"/>
      <c r="H32" s="98" t="s">
        <v>599</v>
      </c>
    </row>
    <row r="33" spans="2:8" ht="28.5">
      <c r="B33" s="5" t="s">
        <v>536</v>
      </c>
      <c r="C33" s="95" t="s">
        <v>543</v>
      </c>
      <c r="D33" s="8"/>
      <c r="E33" s="97"/>
      <c r="H33" s="5" t="s">
        <v>566</v>
      </c>
    </row>
    <row r="34" spans="2:8">
      <c r="B34" s="4" t="s">
        <v>6</v>
      </c>
      <c r="C34" s="95" t="s">
        <v>565</v>
      </c>
      <c r="D34" s="95"/>
      <c r="E34" s="95"/>
      <c r="F34" s="4"/>
      <c r="G34" s="4"/>
      <c r="H34" s="4" t="s">
        <v>530</v>
      </c>
    </row>
  </sheetData>
  <mergeCells count="1">
    <mergeCell ref="C1:H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c75efe-6b95-4319-8edd-8b0ec4a12a12">
      <Terms xmlns="http://schemas.microsoft.com/office/infopath/2007/PartnerControls"/>
    </lcf76f155ced4ddcb4097134ff3c332f>
    <TaxCatchAll xmlns="26b4b139-399e-4811-adea-0c65e5259b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AE424DFFED74ABFEAEDAC9FFFB860" ma:contentTypeVersion="12" ma:contentTypeDescription="Create a new document." ma:contentTypeScope="" ma:versionID="fd459ad9dde68faac4f307d783d1643d">
  <xsd:schema xmlns:xsd="http://www.w3.org/2001/XMLSchema" xmlns:xs="http://www.w3.org/2001/XMLSchema" xmlns:p="http://schemas.microsoft.com/office/2006/metadata/properties" xmlns:ns2="c8c75efe-6b95-4319-8edd-8b0ec4a12a12" xmlns:ns3="26b4b139-399e-4811-adea-0c65e5259b56" targetNamespace="http://schemas.microsoft.com/office/2006/metadata/properties" ma:root="true" ma:fieldsID="3f7ac093182aa2cd0e590446ad0bb77d" ns2:_="" ns3:_="">
    <xsd:import namespace="c8c75efe-6b95-4319-8edd-8b0ec4a12a12"/>
    <xsd:import namespace="26b4b139-399e-4811-adea-0c65e5259b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75efe-6b95-4319-8edd-8b0ec4a12a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f211cb-e08d-4e65-a875-32590ca7bb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4b139-399e-4811-adea-0c65e5259b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becea1-f9e9-4a06-b3ee-ab21dfa264b8}" ma:internalName="TaxCatchAll" ma:showField="CatchAllData" ma:web="26b4b139-399e-4811-adea-0c65e5259b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55E8E-F9CD-4205-876A-A9FE28E72F96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c8c75efe-6b95-4319-8edd-8b0ec4a12a12"/>
    <ds:schemaRef ds:uri="http://schemas.microsoft.com/office/2006/metadata/properties"/>
    <ds:schemaRef ds:uri="http://schemas.openxmlformats.org/package/2006/metadata/core-properties"/>
    <ds:schemaRef ds:uri="26b4b139-399e-4811-adea-0c65e5259b56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0D3DB7-E195-4E9D-8DC6-6DC1AA109A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9A8EBE-A5CD-42AA-9628-7B61DF357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c75efe-6b95-4319-8edd-8b0ec4a12a12"/>
    <ds:schemaRef ds:uri="26b4b139-399e-4811-adea-0c65e5259b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43</vt:i4>
      </vt:variant>
    </vt:vector>
  </HeadingPairs>
  <TitlesOfParts>
    <vt:vector size="46" baseType="lpstr">
      <vt:lpstr>TRIMESTRE 1 2026</vt:lpstr>
      <vt:lpstr>Tablas-Gala</vt:lpstr>
      <vt:lpstr>Plantilla_Validación</vt:lpstr>
      <vt:lpstr>AUT</vt:lpstr>
      <vt:lpstr>CF_2021</vt:lpstr>
      <vt:lpstr>COMPONENTE_01</vt:lpstr>
      <vt:lpstr>COMPONENTE_02</vt:lpstr>
      <vt:lpstr>COMPONENTE_03</vt:lpstr>
      <vt:lpstr>COMPONENTE_04</vt:lpstr>
      <vt:lpstr>COMPONENTE_05</vt:lpstr>
      <vt:lpstr>COMPONENTE_06</vt:lpstr>
      <vt:lpstr>COMPONENTE_07</vt:lpstr>
      <vt:lpstr>COMPONENTE_08</vt:lpstr>
      <vt:lpstr>COMPONENTE_09</vt:lpstr>
      <vt:lpstr>COMPONENTE_10</vt:lpstr>
      <vt:lpstr>COMPONENTE_11</vt:lpstr>
      <vt:lpstr>COMPONENTE_12</vt:lpstr>
      <vt:lpstr>COMPONENTE_13</vt:lpstr>
      <vt:lpstr>COMPONENTE_14</vt:lpstr>
      <vt:lpstr>COMPONENTE_15</vt:lpstr>
      <vt:lpstr>COMPONENTE_16</vt:lpstr>
      <vt:lpstr>COMPONENTE_17</vt:lpstr>
      <vt:lpstr>COMPONENTE_18</vt:lpstr>
      <vt:lpstr>COMPONENTE_19</vt:lpstr>
      <vt:lpstr>COMPONENTE_20</vt:lpstr>
      <vt:lpstr>COMPONENTE_21</vt:lpstr>
      <vt:lpstr>COMPONENTE_22</vt:lpstr>
      <vt:lpstr>COMPONENTE_23</vt:lpstr>
      <vt:lpstr>COMPONENTE_24</vt:lpstr>
      <vt:lpstr>COMPONENTE_25</vt:lpstr>
      <vt:lpstr>COMPONENTE_26</vt:lpstr>
      <vt:lpstr>EAFRD_2021</vt:lpstr>
      <vt:lpstr>EAGF_2021</vt:lpstr>
      <vt:lpstr>EMFAF</vt:lpstr>
      <vt:lpstr>ERDF_2021</vt:lpstr>
      <vt:lpstr>ESF_PLUS</vt:lpstr>
      <vt:lpstr>HORIZONEU</vt:lpstr>
      <vt:lpstr>LIFE_2021</vt:lpstr>
      <vt:lpstr>LOC</vt:lpstr>
      <vt:lpstr>NAC</vt:lpstr>
      <vt:lpstr>OB_Obras</vt:lpstr>
      <vt:lpstr>Provincias</vt:lpstr>
      <vt:lpstr>RRF</vt:lpstr>
      <vt:lpstr>SE_Servicios</vt:lpstr>
      <vt:lpstr>SU_Suministros</vt:lpstr>
      <vt:lpstr>TIPO_CONTRATO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2015-07-20T08:27:28Z</dcterms:created>
  <dcterms:modified xsi:type="dcterms:W3CDTF">2026-05-27T10:11:51Z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0x01010010BAE424DFFED74ABFEAEDAC9FFFB860</vt:lpwstr>
  </property>
  <property fmtid="{D5CDD505-2E9C-101B-9397-08002B2CF9AE}" pid="4" name="MSIP_Label_15394ae5-69af-439d-af88-cb521c31c0c5_Enabled">
    <vt:lpwstr>true</vt:lpwstr>
  </property>
  <property fmtid="{D5CDD505-2E9C-101B-9397-08002B2CF9AE}" pid="5" name="MSIP_Label_15394ae5-69af-439d-af88-cb521c31c0c5_SetDate">
    <vt:lpwstr>2026-01-07T16:25:02Z</vt:lpwstr>
  </property>
  <property fmtid="{D5CDD505-2E9C-101B-9397-08002B2CF9AE}" pid="6" name="MSIP_Label_15394ae5-69af-439d-af88-cb521c31c0c5_Method">
    <vt:lpwstr>Standard</vt:lpwstr>
  </property>
  <property fmtid="{D5CDD505-2E9C-101B-9397-08002B2CF9AE}" pid="7" name="MSIP_Label_15394ae5-69af-439d-af88-cb521c31c0c5_Name">
    <vt:lpwstr>DXC Internal</vt:lpwstr>
  </property>
  <property fmtid="{D5CDD505-2E9C-101B-9397-08002B2CF9AE}" pid="8" name="MSIP_Label_15394ae5-69af-439d-af88-cb521c31c0c5_SiteId">
    <vt:lpwstr>93f33571-550f-43cf-b09f-cd331338d086</vt:lpwstr>
  </property>
  <property fmtid="{D5CDD505-2E9C-101B-9397-08002B2CF9AE}" pid="9" name="MSIP_Label_15394ae5-69af-439d-af88-cb521c31c0c5_ActionId">
    <vt:lpwstr>57b37b8b-8b6c-4d7e-85fc-abfb8c8c663d</vt:lpwstr>
  </property>
  <property fmtid="{D5CDD505-2E9C-101B-9397-08002B2CF9AE}" pid="10" name="MSIP_Label_15394ae5-69af-439d-af88-cb521c31c0c5_ContentBits">
    <vt:lpwstr>0</vt:lpwstr>
  </property>
  <property fmtid="{D5CDD505-2E9C-101B-9397-08002B2CF9AE}" pid="11" name="MSIP_Label_15394ae5-69af-439d-af88-cb521c31c0c5_Tag">
    <vt:lpwstr>10, 3, 0, 1</vt:lpwstr>
  </property>
</Properties>
</file>